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entralcl-my.sharepoint.com/personal/cmoralesr_ucentral_cl/Documents/Escritorio/"/>
    </mc:Choice>
  </mc:AlternateContent>
  <xr:revisionPtr revIDLastSave="23" documentId="8_{E1D8B83E-4065-4465-9830-73E1FF95B8C7}" xr6:coauthVersionLast="47" xr6:coauthVersionMax="47" xr10:uidLastSave="{E79E6AD9-FD43-40A6-92D4-34E64C0A2462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Hoja1!$A$5:$J$57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G55" i="1" l="1"/>
  <c r="H55" i="1" s="1"/>
  <c r="G52" i="1"/>
  <c r="H52" i="1" s="1"/>
  <c r="G37" i="1"/>
  <c r="H37" i="1" s="1"/>
  <c r="G26" i="1"/>
  <c r="H26" i="1" s="1"/>
  <c r="G6" i="1"/>
  <c r="H6" i="1" s="1"/>
  <c r="G8" i="1"/>
  <c r="H8" i="1" s="1"/>
  <c r="G45" i="1"/>
  <c r="H45" i="1" s="1"/>
  <c r="G27" i="1"/>
  <c r="H27" i="1" s="1"/>
  <c r="G20" i="1"/>
  <c r="H20" i="1" s="1"/>
  <c r="G12" i="1"/>
  <c r="H12" i="1" s="1"/>
  <c r="G54" i="1"/>
  <c r="H54" i="1" s="1"/>
  <c r="G33" i="1"/>
  <c r="H33" i="1" s="1"/>
  <c r="G31" i="1"/>
  <c r="H31" i="1" s="1"/>
  <c r="G25" i="1"/>
  <c r="H25" i="1" s="1"/>
  <c r="G21" i="1"/>
  <c r="H21" i="1" s="1"/>
  <c r="G49" i="1"/>
  <c r="H49" i="1" s="1"/>
  <c r="G43" i="1"/>
  <c r="H43" i="1" s="1"/>
  <c r="G36" i="1"/>
  <c r="H36" i="1" s="1"/>
  <c r="G24" i="1"/>
  <c r="H24" i="1" s="1"/>
  <c r="G18" i="1"/>
  <c r="H18" i="1" s="1"/>
  <c r="G10" i="1"/>
  <c r="H10" i="1" s="1"/>
  <c r="G7" i="1"/>
  <c r="H7" i="1" s="1"/>
  <c r="G51" i="1"/>
  <c r="H51" i="1" s="1"/>
  <c r="G47" i="1"/>
  <c r="H47" i="1" s="1"/>
  <c r="G15" i="1"/>
  <c r="H15" i="1" s="1"/>
  <c r="G50" i="1"/>
  <c r="H50" i="1" s="1"/>
  <c r="G53" i="1"/>
  <c r="H53" i="1" s="1"/>
  <c r="G48" i="1"/>
  <c r="H48" i="1" s="1"/>
  <c r="G40" i="1"/>
  <c r="H40" i="1" s="1"/>
  <c r="G35" i="1"/>
  <c r="H35" i="1" s="1"/>
  <c r="G30" i="1"/>
  <c r="H30" i="1" s="1"/>
  <c r="G23" i="1"/>
  <c r="H23" i="1" s="1"/>
  <c r="G11" i="1"/>
  <c r="H11" i="1" s="1"/>
  <c r="G39" i="1"/>
  <c r="H39" i="1" s="1"/>
  <c r="G32" i="1"/>
  <c r="H32" i="1" s="1"/>
  <c r="G17" i="1"/>
  <c r="H17" i="1" s="1"/>
  <c r="G57" i="1"/>
  <c r="H57" i="1" s="1"/>
  <c r="G19" i="1"/>
  <c r="H19" i="1" s="1"/>
  <c r="G44" i="1"/>
  <c r="H44" i="1" s="1"/>
  <c r="G34" i="1"/>
  <c r="H34" i="1" s="1"/>
  <c r="G29" i="1"/>
  <c r="H29" i="1" s="1"/>
  <c r="G56" i="1"/>
  <c r="H56" i="1" s="1"/>
  <c r="G46" i="1"/>
  <c r="H46" i="1" s="1"/>
  <c r="G41" i="1"/>
  <c r="H41" i="1" s="1"/>
  <c r="G38" i="1"/>
  <c r="H38" i="1" s="1"/>
  <c r="G22" i="1"/>
  <c r="H22" i="1" s="1"/>
  <c r="G9" i="1"/>
  <c r="H9" i="1" s="1"/>
  <c r="G42" i="1"/>
  <c r="H42" i="1" s="1"/>
  <c r="G28" i="1"/>
  <c r="H28" i="1" s="1"/>
  <c r="G14" i="1"/>
  <c r="H14" i="1" s="1"/>
  <c r="G16" i="1"/>
  <c r="H16" i="1" s="1"/>
  <c r="G13" i="1"/>
  <c r="H13" i="1" s="1"/>
</calcChain>
</file>

<file path=xl/sharedStrings.xml><?xml version="1.0" encoding="utf-8"?>
<sst xmlns="http://schemas.openxmlformats.org/spreadsheetml/2006/main" count="227" uniqueCount="86">
  <si>
    <t>Rut</t>
  </si>
  <si>
    <t>v</t>
  </si>
  <si>
    <t xml:space="preserve">Fecha de ingreso </t>
  </si>
  <si>
    <t>Fecha Cálculo</t>
  </si>
  <si>
    <t>Antigüedad (Años)</t>
  </si>
  <si>
    <t>Categoria/Jerarquia Nueva</t>
  </si>
  <si>
    <t>K</t>
  </si>
  <si>
    <t>Criterios:</t>
  </si>
  <si>
    <t>CARRERA</t>
  </si>
  <si>
    <t>DEPARTAMENTO DE FORMACIÓN TRANSVERSAL EN</t>
  </si>
  <si>
    <t>2 + altas Jerarquías</t>
  </si>
  <si>
    <t>PADRON FAC. MEDICINA Y CIENCIAS DE LA SALUD</t>
  </si>
  <si>
    <t>ALARCON  CARVACHO, PATRICIO</t>
  </si>
  <si>
    <t>ARANCIBIA  GONZALEZ, ALEJANDRA PATRICIA</t>
  </si>
  <si>
    <t>ARANCIBIA  OLGUIN, ANA SUSANA</t>
  </si>
  <si>
    <t>ARAYA  VARGAS, JUAN CARLOS</t>
  </si>
  <si>
    <t>GORETTA  SANDOVAL, DANIELA</t>
  </si>
  <si>
    <t>HORMAZABAL  BUSTAMANTE, MARIA VANESSA</t>
  </si>
  <si>
    <t>JULIA  JORQUERA, ZITA MARIA TERESA</t>
  </si>
  <si>
    <t>LEON  CORREA, FRANCISCO JAVIER</t>
  </si>
  <si>
    <t>LOPEZ  SANCHEZ, DAVID</t>
  </si>
  <si>
    <t>MANRIQUEZ  CID, ASTRID</t>
  </si>
  <si>
    <t>MUÑOZ  ESPINOSA, IRENE DEL CARMEN</t>
  </si>
  <si>
    <t>MUÑOZ  RUBILAR, CRISTINA AMPARO</t>
  </si>
  <si>
    <t>MUÑOZ  SALAS, JUDITH ELIANA</t>
  </si>
  <si>
    <t>MUÑOZ  VERGARA, CAROLINA MARIA</t>
  </si>
  <si>
    <t>NAVARRETE  VALDEBENITO, MABEL PAOLA</t>
  </si>
  <si>
    <t>NUÑEZ  RUIZ, CAROLINA</t>
  </si>
  <si>
    <t>ORELLANA  APIOLAZA, NATHALIE ESTER</t>
  </si>
  <si>
    <t>OYARZUN  SALINAS, MONICA SOLANGE</t>
  </si>
  <si>
    <t>PEÑA  CERDA, MARCELO EDGARDO</t>
  </si>
  <si>
    <t>PEÑA  GONZALEZ, GLORIA XIMENA</t>
  </si>
  <si>
    <t>PEÑA  LEIVA, ALEJANDRO ERNESTO</t>
  </si>
  <si>
    <t>PEZOA  CARRILLOS, CAROLINA PATRICIA</t>
  </si>
  <si>
    <t>RIVEROS  JIMENEZ, MARCELA ALEJANDRA</t>
  </si>
  <si>
    <t>RODRIGUEZ  OLIVARES, CAROLA DE LAS MERCEDES</t>
  </si>
  <si>
    <t>ROSAS  VALENZUELA, CARLOS ANDRES</t>
  </si>
  <si>
    <t>SALINAS  CONTRERAS, MARCIA VALESKA</t>
  </si>
  <si>
    <t>SILVA  JIMENEZ, DIEGO</t>
  </si>
  <si>
    <t>VALDES  ROJAS, MARIA ALICIA</t>
  </si>
  <si>
    <t>VALENZUELA  MAYORGA, JUAN ALEXIS</t>
  </si>
  <si>
    <t>PSICOLOGIA</t>
  </si>
  <si>
    <t>DECANATO FACULTAD MEDICINA Y CIENCIAS DE</t>
  </si>
  <si>
    <t>CENTRO DE SIMULACION CLINICA - LS</t>
  </si>
  <si>
    <t>PLAN COMUN FASOC</t>
  </si>
  <si>
    <t>CARRERA DE TECNOLOGIA MEDICA</t>
  </si>
  <si>
    <t>OBSTETRICIA  Y PUERICULTURA LA SERENA</t>
  </si>
  <si>
    <t>PSICOLOGIA LA SERENA</t>
  </si>
  <si>
    <t>CARRERA NUTRICION Y DIETETICA</t>
  </si>
  <si>
    <t>CARRERA DE TERAPIA OCUPACIONAL</t>
  </si>
  <si>
    <t>ENFERMERIA</t>
  </si>
  <si>
    <t>ANDRADES  TOBAR, MARIELA ANDREA</t>
  </si>
  <si>
    <t>LOLAS  STEPKE, VICTOR FERNANDO</t>
  </si>
  <si>
    <t>INSTITUTO DE INVESTIGACIÓN Y POSTGRADO</t>
  </si>
  <si>
    <t>OYARZUN  GOMEZ, DENISE MARIA VALERIA</t>
  </si>
  <si>
    <t>PALAVECINO  BEAUMONT, CHRISTIAN ERICK</t>
  </si>
  <si>
    <t>SILVA  ROJAS, PATRICIO JULIO</t>
  </si>
  <si>
    <t>H. JUNTA DIRECTIVA</t>
  </si>
  <si>
    <t>SANTIAGO</t>
  </si>
  <si>
    <t>COVARRUBIAS  REISS, DAVID RICARDO</t>
  </si>
  <si>
    <t>HEVIA  CASTILLO, ALVARO ANDRES</t>
  </si>
  <si>
    <t>INFANTE  PEÑAFIEL, ALICIA CECILIA</t>
  </si>
  <si>
    <t>MUÑOZ  HENRIQUEZ, ISMAEL ALFONSO</t>
  </si>
  <si>
    <t>VIDAL  HERNANDEZ, LEONARDO ALFONSO</t>
  </si>
  <si>
    <t>R. COQUIMBO</t>
  </si>
  <si>
    <t xml:space="preserve">Antigüedad =&lt; 5 años </t>
  </si>
  <si>
    <t>Nombre Completo</t>
  </si>
  <si>
    <t>Ubicación (Sede)</t>
  </si>
  <si>
    <t>BARRIA  RAMIREZ, RODOLFO</t>
  </si>
  <si>
    <t>DIAZ  BARRAZA, MIRIAN ONDINA</t>
  </si>
  <si>
    <t>DIAZ  PEÑA , JUAN JOSE</t>
  </si>
  <si>
    <t>MALDONADO  BARRAZA, MONICA PATRICIA</t>
  </si>
  <si>
    <t>MUÑOZ  HERNANDEZ, LORETO ANDREA</t>
  </si>
  <si>
    <t>POCH  PLA, ANDREA PAZ</t>
  </si>
  <si>
    <t>SALDIAS  PEREZ, MARIANELA</t>
  </si>
  <si>
    <t>SEQUEIRA  DAZA, DORIS DEL CARMEN</t>
  </si>
  <si>
    <t>SOBARZO  SANCHEZ, EDUARDO MARCELO</t>
  </si>
  <si>
    <t>SOTO  GUZMAN, GONZALO</t>
  </si>
  <si>
    <t>UNGER  VERGARA, GEORG</t>
  </si>
  <si>
    <t>VALENZUELA  VALDERRAMA, MANUEL ALEJANDRO</t>
  </si>
  <si>
    <t>VEGA  MUÑOZ, ALEJANDRO</t>
  </si>
  <si>
    <t xml:space="preserve">ASOCIADO </t>
  </si>
  <si>
    <t xml:space="preserve">TITULAR </t>
  </si>
  <si>
    <t>PROGRAMA ESPECIAL DE QUIROPRAXIA COMO SEGUNDO</t>
  </si>
  <si>
    <t xml:space="preserve">DEPARTAMENTO DE FORMACIÓN TRANSVERSAL </t>
  </si>
  <si>
    <t>DIRECCION DE INVESTIGACION, INNOVACION Y 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</si>
</sst>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/>
    <xf numFmtId="14" fontId="2" fillId="2" borderId="0" xfId="0" applyNumberFormat="1" applyFont="1" applyFill="1" applyAlignment="1">
      <alignment horizontal="center"/>
    </xf>
    <xf numFmtId="14" fontId="0" fillId="0" borderId="0" xfId="0" applyNumberFormat="1"/>
    <xf numFmtId="14" fontId="4" fillId="2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2" borderId="1" xfId="0" applyNumberFormat="1" applyFill="1" applyBorder="1"/>
    <xf numFmtId="0" fontId="0" fillId="0" borderId="1" xfId="0" applyBorder="1" applyAlignment="1">
      <alignment horizontal="right"/>
    </xf>
    <xf numFmtId="1" fontId="0" fillId="0" borderId="2" xfId="0" applyNumberFormat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0" fillId="4" borderId="0" xfId="0" applyFill="1"/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/>
    <xf numFmtId="1" fontId="0" fillId="4" borderId="2" xfId="0" applyNumberForma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zoomScale="85" zoomScaleNormal="85" workbookViewId="0">
      <pane ySplit="5" topLeftCell="A6" activePane="bottomLeft" state="frozen"/>
      <selection pane="bottomLeft" activeCell="N47" sqref="N47"/>
    </sheetView>
  </sheetViews>
  <sheetFormatPr baseColWidth="10" defaultRowHeight="15" x14ac:dyDescent="0.25"/>
  <cols>
    <col min="1" max="1" width="4" customWidth="1"/>
    <col min="2" max="2" width="10.28515625" style="2" customWidth="1"/>
    <col min="3" max="3" width="4.42578125" style="1" customWidth="1"/>
    <col min="4" max="4" width="36.85546875" customWidth="1"/>
    <col min="5" max="5" width="13.85546875" style="1" customWidth="1"/>
    <col min="6" max="6" width="11.7109375" style="6" customWidth="1"/>
    <col min="7" max="7" width="10.85546875" style="6" bestFit="1" customWidth="1"/>
    <col min="8" max="8" width="23.140625" customWidth="1"/>
    <col min="9" max="9" width="37.7109375" customWidth="1"/>
    <col min="10" max="10" width="17" customWidth="1"/>
    <col min="201" max="201" width="4" customWidth="1"/>
    <col min="202" max="202" width="10.28515625" customWidth="1"/>
    <col min="203" max="203" width="4.42578125" customWidth="1"/>
    <col min="204" max="204" width="52" customWidth="1"/>
    <col min="205" max="205" width="11.7109375" customWidth="1"/>
    <col min="206" max="206" width="10.28515625" customWidth="1"/>
    <col min="207" max="207" width="23.140625" customWidth="1"/>
    <col min="208" max="208" width="32.140625" customWidth="1"/>
    <col min="209" max="209" width="45.7109375" customWidth="1"/>
    <col min="457" max="457" width="4" customWidth="1"/>
    <col min="458" max="458" width="10.28515625" customWidth="1"/>
    <col min="459" max="459" width="4.42578125" customWidth="1"/>
    <col min="460" max="460" width="52" customWidth="1"/>
    <col min="461" max="461" width="11.7109375" customWidth="1"/>
    <col min="462" max="462" width="10.28515625" customWidth="1"/>
    <col min="463" max="463" width="23.140625" customWidth="1"/>
    <col min="464" max="464" width="32.140625" customWidth="1"/>
    <col min="465" max="465" width="45.7109375" customWidth="1"/>
    <col min="713" max="713" width="4" customWidth="1"/>
    <col min="714" max="714" width="10.28515625" customWidth="1"/>
    <col min="715" max="715" width="4.42578125" customWidth="1"/>
    <col min="716" max="716" width="52" customWidth="1"/>
    <col min="717" max="717" width="11.7109375" customWidth="1"/>
    <col min="718" max="718" width="10.28515625" customWidth="1"/>
    <col min="719" max="719" width="23.140625" customWidth="1"/>
    <col min="720" max="720" width="32.140625" customWidth="1"/>
    <col min="721" max="721" width="45.7109375" customWidth="1"/>
    <col min="969" max="969" width="4" customWidth="1"/>
    <col min="970" max="970" width="10.28515625" customWidth="1"/>
    <col min="971" max="971" width="4.42578125" customWidth="1"/>
    <col min="972" max="972" width="52" customWidth="1"/>
    <col min="973" max="973" width="11.7109375" customWidth="1"/>
    <col min="974" max="974" width="10.28515625" customWidth="1"/>
    <col min="975" max="975" width="23.140625" customWidth="1"/>
    <col min="976" max="976" width="32.140625" customWidth="1"/>
    <col min="977" max="977" width="45.7109375" customWidth="1"/>
    <col min="1225" max="1225" width="4" customWidth="1"/>
    <col min="1226" max="1226" width="10.28515625" customWidth="1"/>
    <col min="1227" max="1227" width="4.42578125" customWidth="1"/>
    <col min="1228" max="1228" width="52" customWidth="1"/>
    <col min="1229" max="1229" width="11.7109375" customWidth="1"/>
    <col min="1230" max="1230" width="10.28515625" customWidth="1"/>
    <col min="1231" max="1231" width="23.140625" customWidth="1"/>
    <col min="1232" max="1232" width="32.140625" customWidth="1"/>
    <col min="1233" max="1233" width="45.7109375" customWidth="1"/>
    <col min="1481" max="1481" width="4" customWidth="1"/>
    <col min="1482" max="1482" width="10.28515625" customWidth="1"/>
    <col min="1483" max="1483" width="4.42578125" customWidth="1"/>
    <col min="1484" max="1484" width="52" customWidth="1"/>
    <col min="1485" max="1485" width="11.7109375" customWidth="1"/>
    <col min="1486" max="1486" width="10.28515625" customWidth="1"/>
    <col min="1487" max="1487" width="23.140625" customWidth="1"/>
    <col min="1488" max="1488" width="32.140625" customWidth="1"/>
    <col min="1489" max="1489" width="45.7109375" customWidth="1"/>
    <col min="1737" max="1737" width="4" customWidth="1"/>
    <col min="1738" max="1738" width="10.28515625" customWidth="1"/>
    <col min="1739" max="1739" width="4.42578125" customWidth="1"/>
    <col min="1740" max="1740" width="52" customWidth="1"/>
    <col min="1741" max="1741" width="11.7109375" customWidth="1"/>
    <col min="1742" max="1742" width="10.28515625" customWidth="1"/>
    <col min="1743" max="1743" width="23.140625" customWidth="1"/>
    <col min="1744" max="1744" width="32.140625" customWidth="1"/>
    <col min="1745" max="1745" width="45.7109375" customWidth="1"/>
    <col min="1993" max="1993" width="4" customWidth="1"/>
    <col min="1994" max="1994" width="10.28515625" customWidth="1"/>
    <col min="1995" max="1995" width="4.42578125" customWidth="1"/>
    <col min="1996" max="1996" width="52" customWidth="1"/>
    <col min="1997" max="1997" width="11.7109375" customWidth="1"/>
    <col min="1998" max="1998" width="10.28515625" customWidth="1"/>
    <col min="1999" max="1999" width="23.140625" customWidth="1"/>
    <col min="2000" max="2000" width="32.140625" customWidth="1"/>
    <col min="2001" max="2001" width="45.7109375" customWidth="1"/>
    <col min="2249" max="2249" width="4" customWidth="1"/>
    <col min="2250" max="2250" width="10.28515625" customWidth="1"/>
    <col min="2251" max="2251" width="4.42578125" customWidth="1"/>
    <col min="2252" max="2252" width="52" customWidth="1"/>
    <col min="2253" max="2253" width="11.7109375" customWidth="1"/>
    <col min="2254" max="2254" width="10.28515625" customWidth="1"/>
    <col min="2255" max="2255" width="23.140625" customWidth="1"/>
    <col min="2256" max="2256" width="32.140625" customWidth="1"/>
    <col min="2257" max="2257" width="45.7109375" customWidth="1"/>
    <col min="2505" max="2505" width="4" customWidth="1"/>
    <col min="2506" max="2506" width="10.28515625" customWidth="1"/>
    <col min="2507" max="2507" width="4.42578125" customWidth="1"/>
    <col min="2508" max="2508" width="52" customWidth="1"/>
    <col min="2509" max="2509" width="11.7109375" customWidth="1"/>
    <col min="2510" max="2510" width="10.28515625" customWidth="1"/>
    <col min="2511" max="2511" width="23.140625" customWidth="1"/>
    <col min="2512" max="2512" width="32.140625" customWidth="1"/>
    <col min="2513" max="2513" width="45.7109375" customWidth="1"/>
    <col min="2761" max="2761" width="4" customWidth="1"/>
    <col min="2762" max="2762" width="10.28515625" customWidth="1"/>
    <col min="2763" max="2763" width="4.42578125" customWidth="1"/>
    <col min="2764" max="2764" width="52" customWidth="1"/>
    <col min="2765" max="2765" width="11.7109375" customWidth="1"/>
    <col min="2766" max="2766" width="10.28515625" customWidth="1"/>
    <col min="2767" max="2767" width="23.140625" customWidth="1"/>
    <col min="2768" max="2768" width="32.140625" customWidth="1"/>
    <col min="2769" max="2769" width="45.7109375" customWidth="1"/>
    <col min="3017" max="3017" width="4" customWidth="1"/>
    <col min="3018" max="3018" width="10.28515625" customWidth="1"/>
    <col min="3019" max="3019" width="4.42578125" customWidth="1"/>
    <col min="3020" max="3020" width="52" customWidth="1"/>
    <col min="3021" max="3021" width="11.7109375" customWidth="1"/>
    <col min="3022" max="3022" width="10.28515625" customWidth="1"/>
    <col min="3023" max="3023" width="23.140625" customWidth="1"/>
    <col min="3024" max="3024" width="32.140625" customWidth="1"/>
    <col min="3025" max="3025" width="45.7109375" customWidth="1"/>
    <col min="3273" max="3273" width="4" customWidth="1"/>
    <col min="3274" max="3274" width="10.28515625" customWidth="1"/>
    <col min="3275" max="3275" width="4.42578125" customWidth="1"/>
    <col min="3276" max="3276" width="52" customWidth="1"/>
    <col min="3277" max="3277" width="11.7109375" customWidth="1"/>
    <col min="3278" max="3278" width="10.28515625" customWidth="1"/>
    <col min="3279" max="3279" width="23.140625" customWidth="1"/>
    <col min="3280" max="3280" width="32.140625" customWidth="1"/>
    <col min="3281" max="3281" width="45.7109375" customWidth="1"/>
    <col min="3529" max="3529" width="4" customWidth="1"/>
    <col min="3530" max="3530" width="10.28515625" customWidth="1"/>
    <col min="3531" max="3531" width="4.42578125" customWidth="1"/>
    <col min="3532" max="3532" width="52" customWidth="1"/>
    <col min="3533" max="3533" width="11.7109375" customWidth="1"/>
    <col min="3534" max="3534" width="10.28515625" customWidth="1"/>
    <col min="3535" max="3535" width="23.140625" customWidth="1"/>
    <col min="3536" max="3536" width="32.140625" customWidth="1"/>
    <col min="3537" max="3537" width="45.7109375" customWidth="1"/>
    <col min="3785" max="3785" width="4" customWidth="1"/>
    <col min="3786" max="3786" width="10.28515625" customWidth="1"/>
    <col min="3787" max="3787" width="4.42578125" customWidth="1"/>
    <col min="3788" max="3788" width="52" customWidth="1"/>
    <col min="3789" max="3789" width="11.7109375" customWidth="1"/>
    <col min="3790" max="3790" width="10.28515625" customWidth="1"/>
    <col min="3791" max="3791" width="23.140625" customWidth="1"/>
    <col min="3792" max="3792" width="32.140625" customWidth="1"/>
    <col min="3793" max="3793" width="45.7109375" customWidth="1"/>
    <col min="4041" max="4041" width="4" customWidth="1"/>
    <col min="4042" max="4042" width="10.28515625" customWidth="1"/>
    <col min="4043" max="4043" width="4.42578125" customWidth="1"/>
    <col min="4044" max="4044" width="52" customWidth="1"/>
    <col min="4045" max="4045" width="11.7109375" customWidth="1"/>
    <col min="4046" max="4046" width="10.28515625" customWidth="1"/>
    <col min="4047" max="4047" width="23.140625" customWidth="1"/>
    <col min="4048" max="4048" width="32.140625" customWidth="1"/>
    <col min="4049" max="4049" width="45.7109375" customWidth="1"/>
    <col min="4297" max="4297" width="4" customWidth="1"/>
    <col min="4298" max="4298" width="10.28515625" customWidth="1"/>
    <col min="4299" max="4299" width="4.42578125" customWidth="1"/>
    <col min="4300" max="4300" width="52" customWidth="1"/>
    <col min="4301" max="4301" width="11.7109375" customWidth="1"/>
    <col min="4302" max="4302" width="10.28515625" customWidth="1"/>
    <col min="4303" max="4303" width="23.140625" customWidth="1"/>
    <col min="4304" max="4304" width="32.140625" customWidth="1"/>
    <col min="4305" max="4305" width="45.7109375" customWidth="1"/>
    <col min="4553" max="4553" width="4" customWidth="1"/>
    <col min="4554" max="4554" width="10.28515625" customWidth="1"/>
    <col min="4555" max="4555" width="4.42578125" customWidth="1"/>
    <col min="4556" max="4556" width="52" customWidth="1"/>
    <col min="4557" max="4557" width="11.7109375" customWidth="1"/>
    <col min="4558" max="4558" width="10.28515625" customWidth="1"/>
    <col min="4559" max="4559" width="23.140625" customWidth="1"/>
    <col min="4560" max="4560" width="32.140625" customWidth="1"/>
    <col min="4561" max="4561" width="45.7109375" customWidth="1"/>
    <col min="4809" max="4809" width="4" customWidth="1"/>
    <col min="4810" max="4810" width="10.28515625" customWidth="1"/>
    <col min="4811" max="4811" width="4.42578125" customWidth="1"/>
    <col min="4812" max="4812" width="52" customWidth="1"/>
    <col min="4813" max="4813" width="11.7109375" customWidth="1"/>
    <col min="4814" max="4814" width="10.28515625" customWidth="1"/>
    <col min="4815" max="4815" width="23.140625" customWidth="1"/>
    <col min="4816" max="4816" width="32.140625" customWidth="1"/>
    <col min="4817" max="4817" width="45.7109375" customWidth="1"/>
    <col min="5065" max="5065" width="4" customWidth="1"/>
    <col min="5066" max="5066" width="10.28515625" customWidth="1"/>
    <col min="5067" max="5067" width="4.42578125" customWidth="1"/>
    <col min="5068" max="5068" width="52" customWidth="1"/>
    <col min="5069" max="5069" width="11.7109375" customWidth="1"/>
    <col min="5070" max="5070" width="10.28515625" customWidth="1"/>
    <col min="5071" max="5071" width="23.140625" customWidth="1"/>
    <col min="5072" max="5072" width="32.140625" customWidth="1"/>
    <col min="5073" max="5073" width="45.7109375" customWidth="1"/>
    <col min="5321" max="5321" width="4" customWidth="1"/>
    <col min="5322" max="5322" width="10.28515625" customWidth="1"/>
    <col min="5323" max="5323" width="4.42578125" customWidth="1"/>
    <col min="5324" max="5324" width="52" customWidth="1"/>
    <col min="5325" max="5325" width="11.7109375" customWidth="1"/>
    <col min="5326" max="5326" width="10.28515625" customWidth="1"/>
    <col min="5327" max="5327" width="23.140625" customWidth="1"/>
    <col min="5328" max="5328" width="32.140625" customWidth="1"/>
    <col min="5329" max="5329" width="45.7109375" customWidth="1"/>
    <col min="5577" max="5577" width="4" customWidth="1"/>
    <col min="5578" max="5578" width="10.28515625" customWidth="1"/>
    <col min="5579" max="5579" width="4.42578125" customWidth="1"/>
    <col min="5580" max="5580" width="52" customWidth="1"/>
    <col min="5581" max="5581" width="11.7109375" customWidth="1"/>
    <col min="5582" max="5582" width="10.28515625" customWidth="1"/>
    <col min="5583" max="5583" width="23.140625" customWidth="1"/>
    <col min="5584" max="5584" width="32.140625" customWidth="1"/>
    <col min="5585" max="5585" width="45.7109375" customWidth="1"/>
    <col min="5833" max="5833" width="4" customWidth="1"/>
    <col min="5834" max="5834" width="10.28515625" customWidth="1"/>
    <col min="5835" max="5835" width="4.42578125" customWidth="1"/>
    <col min="5836" max="5836" width="52" customWidth="1"/>
    <col min="5837" max="5837" width="11.7109375" customWidth="1"/>
    <col min="5838" max="5838" width="10.28515625" customWidth="1"/>
    <col min="5839" max="5839" width="23.140625" customWidth="1"/>
    <col min="5840" max="5840" width="32.140625" customWidth="1"/>
    <col min="5841" max="5841" width="45.7109375" customWidth="1"/>
    <col min="6089" max="6089" width="4" customWidth="1"/>
    <col min="6090" max="6090" width="10.28515625" customWidth="1"/>
    <col min="6091" max="6091" width="4.42578125" customWidth="1"/>
    <col min="6092" max="6092" width="52" customWidth="1"/>
    <col min="6093" max="6093" width="11.7109375" customWidth="1"/>
    <col min="6094" max="6094" width="10.28515625" customWidth="1"/>
    <col min="6095" max="6095" width="23.140625" customWidth="1"/>
    <col min="6096" max="6096" width="32.140625" customWidth="1"/>
    <col min="6097" max="6097" width="45.7109375" customWidth="1"/>
    <col min="6345" max="6345" width="4" customWidth="1"/>
    <col min="6346" max="6346" width="10.28515625" customWidth="1"/>
    <col min="6347" max="6347" width="4.42578125" customWidth="1"/>
    <col min="6348" max="6348" width="52" customWidth="1"/>
    <col min="6349" max="6349" width="11.7109375" customWidth="1"/>
    <col min="6350" max="6350" width="10.28515625" customWidth="1"/>
    <col min="6351" max="6351" width="23.140625" customWidth="1"/>
    <col min="6352" max="6352" width="32.140625" customWidth="1"/>
    <col min="6353" max="6353" width="45.7109375" customWidth="1"/>
    <col min="6601" max="6601" width="4" customWidth="1"/>
    <col min="6602" max="6602" width="10.28515625" customWidth="1"/>
    <col min="6603" max="6603" width="4.42578125" customWidth="1"/>
    <col min="6604" max="6604" width="52" customWidth="1"/>
    <col min="6605" max="6605" width="11.7109375" customWidth="1"/>
    <col min="6606" max="6606" width="10.28515625" customWidth="1"/>
    <col min="6607" max="6607" width="23.140625" customWidth="1"/>
    <col min="6608" max="6608" width="32.140625" customWidth="1"/>
    <col min="6609" max="6609" width="45.7109375" customWidth="1"/>
    <col min="6857" max="6857" width="4" customWidth="1"/>
    <col min="6858" max="6858" width="10.28515625" customWidth="1"/>
    <col min="6859" max="6859" width="4.42578125" customWidth="1"/>
    <col min="6860" max="6860" width="52" customWidth="1"/>
    <col min="6861" max="6861" width="11.7109375" customWidth="1"/>
    <col min="6862" max="6862" width="10.28515625" customWidth="1"/>
    <col min="6863" max="6863" width="23.140625" customWidth="1"/>
    <col min="6864" max="6864" width="32.140625" customWidth="1"/>
    <col min="6865" max="6865" width="45.7109375" customWidth="1"/>
    <col min="7113" max="7113" width="4" customWidth="1"/>
    <col min="7114" max="7114" width="10.28515625" customWidth="1"/>
    <col min="7115" max="7115" width="4.42578125" customWidth="1"/>
    <col min="7116" max="7116" width="52" customWidth="1"/>
    <col min="7117" max="7117" width="11.7109375" customWidth="1"/>
    <col min="7118" max="7118" width="10.28515625" customWidth="1"/>
    <col min="7119" max="7119" width="23.140625" customWidth="1"/>
    <col min="7120" max="7120" width="32.140625" customWidth="1"/>
    <col min="7121" max="7121" width="45.7109375" customWidth="1"/>
    <col min="7369" max="7369" width="4" customWidth="1"/>
    <col min="7370" max="7370" width="10.28515625" customWidth="1"/>
    <col min="7371" max="7371" width="4.42578125" customWidth="1"/>
    <col min="7372" max="7372" width="52" customWidth="1"/>
    <col min="7373" max="7373" width="11.7109375" customWidth="1"/>
    <col min="7374" max="7374" width="10.28515625" customWidth="1"/>
    <col min="7375" max="7375" width="23.140625" customWidth="1"/>
    <col min="7376" max="7376" width="32.140625" customWidth="1"/>
    <col min="7377" max="7377" width="45.7109375" customWidth="1"/>
    <col min="7625" max="7625" width="4" customWidth="1"/>
    <col min="7626" max="7626" width="10.28515625" customWidth="1"/>
    <col min="7627" max="7627" width="4.42578125" customWidth="1"/>
    <col min="7628" max="7628" width="52" customWidth="1"/>
    <col min="7629" max="7629" width="11.7109375" customWidth="1"/>
    <col min="7630" max="7630" width="10.28515625" customWidth="1"/>
    <col min="7631" max="7631" width="23.140625" customWidth="1"/>
    <col min="7632" max="7632" width="32.140625" customWidth="1"/>
    <col min="7633" max="7633" width="45.7109375" customWidth="1"/>
    <col min="7881" max="7881" width="4" customWidth="1"/>
    <col min="7882" max="7882" width="10.28515625" customWidth="1"/>
    <col min="7883" max="7883" width="4.42578125" customWidth="1"/>
    <col min="7884" max="7884" width="52" customWidth="1"/>
    <col min="7885" max="7885" width="11.7109375" customWidth="1"/>
    <col min="7886" max="7886" width="10.28515625" customWidth="1"/>
    <col min="7887" max="7887" width="23.140625" customWidth="1"/>
    <col min="7888" max="7888" width="32.140625" customWidth="1"/>
    <col min="7889" max="7889" width="45.7109375" customWidth="1"/>
    <col min="8137" max="8137" width="4" customWidth="1"/>
    <col min="8138" max="8138" width="10.28515625" customWidth="1"/>
    <col min="8139" max="8139" width="4.42578125" customWidth="1"/>
    <col min="8140" max="8140" width="52" customWidth="1"/>
    <col min="8141" max="8141" width="11.7109375" customWidth="1"/>
    <col min="8142" max="8142" width="10.28515625" customWidth="1"/>
    <col min="8143" max="8143" width="23.140625" customWidth="1"/>
    <col min="8144" max="8144" width="32.140625" customWidth="1"/>
    <col min="8145" max="8145" width="45.7109375" customWidth="1"/>
    <col min="8393" max="8393" width="4" customWidth="1"/>
    <col min="8394" max="8394" width="10.28515625" customWidth="1"/>
    <col min="8395" max="8395" width="4.42578125" customWidth="1"/>
    <col min="8396" max="8396" width="52" customWidth="1"/>
    <col min="8397" max="8397" width="11.7109375" customWidth="1"/>
    <col min="8398" max="8398" width="10.28515625" customWidth="1"/>
    <col min="8399" max="8399" width="23.140625" customWidth="1"/>
    <col min="8400" max="8400" width="32.140625" customWidth="1"/>
    <col min="8401" max="8401" width="45.7109375" customWidth="1"/>
    <col min="8649" max="8649" width="4" customWidth="1"/>
    <col min="8650" max="8650" width="10.28515625" customWidth="1"/>
    <col min="8651" max="8651" width="4.42578125" customWidth="1"/>
    <col min="8652" max="8652" width="52" customWidth="1"/>
    <col min="8653" max="8653" width="11.7109375" customWidth="1"/>
    <col min="8654" max="8654" width="10.28515625" customWidth="1"/>
    <col min="8655" max="8655" width="23.140625" customWidth="1"/>
    <col min="8656" max="8656" width="32.140625" customWidth="1"/>
    <col min="8657" max="8657" width="45.7109375" customWidth="1"/>
    <col min="8905" max="8905" width="4" customWidth="1"/>
    <col min="8906" max="8906" width="10.28515625" customWidth="1"/>
    <col min="8907" max="8907" width="4.42578125" customWidth="1"/>
    <col min="8908" max="8908" width="52" customWidth="1"/>
    <col min="8909" max="8909" width="11.7109375" customWidth="1"/>
    <col min="8910" max="8910" width="10.28515625" customWidth="1"/>
    <col min="8911" max="8911" width="23.140625" customWidth="1"/>
    <col min="8912" max="8912" width="32.140625" customWidth="1"/>
    <col min="8913" max="8913" width="45.7109375" customWidth="1"/>
    <col min="9161" max="9161" width="4" customWidth="1"/>
    <col min="9162" max="9162" width="10.28515625" customWidth="1"/>
    <col min="9163" max="9163" width="4.42578125" customWidth="1"/>
    <col min="9164" max="9164" width="52" customWidth="1"/>
    <col min="9165" max="9165" width="11.7109375" customWidth="1"/>
    <col min="9166" max="9166" width="10.28515625" customWidth="1"/>
    <col min="9167" max="9167" width="23.140625" customWidth="1"/>
    <col min="9168" max="9168" width="32.140625" customWidth="1"/>
    <col min="9169" max="9169" width="45.7109375" customWidth="1"/>
    <col min="9417" max="9417" width="4" customWidth="1"/>
    <col min="9418" max="9418" width="10.28515625" customWidth="1"/>
    <col min="9419" max="9419" width="4.42578125" customWidth="1"/>
    <col min="9420" max="9420" width="52" customWidth="1"/>
    <col min="9421" max="9421" width="11.7109375" customWidth="1"/>
    <col min="9422" max="9422" width="10.28515625" customWidth="1"/>
    <col min="9423" max="9423" width="23.140625" customWidth="1"/>
    <col min="9424" max="9424" width="32.140625" customWidth="1"/>
    <col min="9425" max="9425" width="45.7109375" customWidth="1"/>
    <col min="9673" max="9673" width="4" customWidth="1"/>
    <col min="9674" max="9674" width="10.28515625" customWidth="1"/>
    <col min="9675" max="9675" width="4.42578125" customWidth="1"/>
    <col min="9676" max="9676" width="52" customWidth="1"/>
    <col min="9677" max="9677" width="11.7109375" customWidth="1"/>
    <col min="9678" max="9678" width="10.28515625" customWidth="1"/>
    <col min="9679" max="9679" width="23.140625" customWidth="1"/>
    <col min="9680" max="9680" width="32.140625" customWidth="1"/>
    <col min="9681" max="9681" width="45.7109375" customWidth="1"/>
    <col min="9929" max="9929" width="4" customWidth="1"/>
    <col min="9930" max="9930" width="10.28515625" customWidth="1"/>
    <col min="9931" max="9931" width="4.42578125" customWidth="1"/>
    <col min="9932" max="9932" width="52" customWidth="1"/>
    <col min="9933" max="9933" width="11.7109375" customWidth="1"/>
    <col min="9934" max="9934" width="10.28515625" customWidth="1"/>
    <col min="9935" max="9935" width="23.140625" customWidth="1"/>
    <col min="9936" max="9936" width="32.140625" customWidth="1"/>
    <col min="9937" max="9937" width="45.7109375" customWidth="1"/>
    <col min="10185" max="10185" width="4" customWidth="1"/>
    <col min="10186" max="10186" width="10.28515625" customWidth="1"/>
    <col min="10187" max="10187" width="4.42578125" customWidth="1"/>
    <col min="10188" max="10188" width="52" customWidth="1"/>
    <col min="10189" max="10189" width="11.7109375" customWidth="1"/>
    <col min="10190" max="10190" width="10.28515625" customWidth="1"/>
    <col min="10191" max="10191" width="23.140625" customWidth="1"/>
    <col min="10192" max="10192" width="32.140625" customWidth="1"/>
    <col min="10193" max="10193" width="45.7109375" customWidth="1"/>
    <col min="10441" max="10441" width="4" customWidth="1"/>
    <col min="10442" max="10442" width="10.28515625" customWidth="1"/>
    <col min="10443" max="10443" width="4.42578125" customWidth="1"/>
    <col min="10444" max="10444" width="52" customWidth="1"/>
    <col min="10445" max="10445" width="11.7109375" customWidth="1"/>
    <col min="10446" max="10446" width="10.28515625" customWidth="1"/>
    <col min="10447" max="10447" width="23.140625" customWidth="1"/>
    <col min="10448" max="10448" width="32.140625" customWidth="1"/>
    <col min="10449" max="10449" width="45.7109375" customWidth="1"/>
    <col min="10697" max="10697" width="4" customWidth="1"/>
    <col min="10698" max="10698" width="10.28515625" customWidth="1"/>
    <col min="10699" max="10699" width="4.42578125" customWidth="1"/>
    <col min="10700" max="10700" width="52" customWidth="1"/>
    <col min="10701" max="10701" width="11.7109375" customWidth="1"/>
    <col min="10702" max="10702" width="10.28515625" customWidth="1"/>
    <col min="10703" max="10703" width="23.140625" customWidth="1"/>
    <col min="10704" max="10704" width="32.140625" customWidth="1"/>
    <col min="10705" max="10705" width="45.7109375" customWidth="1"/>
    <col min="10953" max="10953" width="4" customWidth="1"/>
    <col min="10954" max="10954" width="10.28515625" customWidth="1"/>
    <col min="10955" max="10955" width="4.42578125" customWidth="1"/>
    <col min="10956" max="10956" width="52" customWidth="1"/>
    <col min="10957" max="10957" width="11.7109375" customWidth="1"/>
    <col min="10958" max="10958" width="10.28515625" customWidth="1"/>
    <col min="10959" max="10959" width="23.140625" customWidth="1"/>
    <col min="10960" max="10960" width="32.140625" customWidth="1"/>
    <col min="10961" max="10961" width="45.7109375" customWidth="1"/>
    <col min="11209" max="11209" width="4" customWidth="1"/>
    <col min="11210" max="11210" width="10.28515625" customWidth="1"/>
    <col min="11211" max="11211" width="4.42578125" customWidth="1"/>
    <col min="11212" max="11212" width="52" customWidth="1"/>
    <col min="11213" max="11213" width="11.7109375" customWidth="1"/>
    <col min="11214" max="11214" width="10.28515625" customWidth="1"/>
    <col min="11215" max="11215" width="23.140625" customWidth="1"/>
    <col min="11216" max="11216" width="32.140625" customWidth="1"/>
    <col min="11217" max="11217" width="45.7109375" customWidth="1"/>
    <col min="11465" max="11465" width="4" customWidth="1"/>
    <col min="11466" max="11466" width="10.28515625" customWidth="1"/>
    <col min="11467" max="11467" width="4.42578125" customWidth="1"/>
    <col min="11468" max="11468" width="52" customWidth="1"/>
    <col min="11469" max="11469" width="11.7109375" customWidth="1"/>
    <col min="11470" max="11470" width="10.28515625" customWidth="1"/>
    <col min="11471" max="11471" width="23.140625" customWidth="1"/>
    <col min="11472" max="11472" width="32.140625" customWidth="1"/>
    <col min="11473" max="11473" width="45.7109375" customWidth="1"/>
    <col min="11721" max="11721" width="4" customWidth="1"/>
    <col min="11722" max="11722" width="10.28515625" customWidth="1"/>
    <col min="11723" max="11723" width="4.42578125" customWidth="1"/>
    <col min="11724" max="11724" width="52" customWidth="1"/>
    <col min="11725" max="11725" width="11.7109375" customWidth="1"/>
    <col min="11726" max="11726" width="10.28515625" customWidth="1"/>
    <col min="11727" max="11727" width="23.140625" customWidth="1"/>
    <col min="11728" max="11728" width="32.140625" customWidth="1"/>
    <col min="11729" max="11729" width="45.7109375" customWidth="1"/>
    <col min="11977" max="11977" width="4" customWidth="1"/>
    <col min="11978" max="11978" width="10.28515625" customWidth="1"/>
    <col min="11979" max="11979" width="4.42578125" customWidth="1"/>
    <col min="11980" max="11980" width="52" customWidth="1"/>
    <col min="11981" max="11981" width="11.7109375" customWidth="1"/>
    <col min="11982" max="11982" width="10.28515625" customWidth="1"/>
    <col min="11983" max="11983" width="23.140625" customWidth="1"/>
    <col min="11984" max="11984" width="32.140625" customWidth="1"/>
    <col min="11985" max="11985" width="45.7109375" customWidth="1"/>
    <col min="12233" max="12233" width="4" customWidth="1"/>
    <col min="12234" max="12234" width="10.28515625" customWidth="1"/>
    <col min="12235" max="12235" width="4.42578125" customWidth="1"/>
    <col min="12236" max="12236" width="52" customWidth="1"/>
    <col min="12237" max="12237" width="11.7109375" customWidth="1"/>
    <col min="12238" max="12238" width="10.28515625" customWidth="1"/>
    <col min="12239" max="12239" width="23.140625" customWidth="1"/>
    <col min="12240" max="12240" width="32.140625" customWidth="1"/>
    <col min="12241" max="12241" width="45.7109375" customWidth="1"/>
    <col min="12489" max="12489" width="4" customWidth="1"/>
    <col min="12490" max="12490" width="10.28515625" customWidth="1"/>
    <col min="12491" max="12491" width="4.42578125" customWidth="1"/>
    <col min="12492" max="12492" width="52" customWidth="1"/>
    <col min="12493" max="12493" width="11.7109375" customWidth="1"/>
    <col min="12494" max="12494" width="10.28515625" customWidth="1"/>
    <col min="12495" max="12495" width="23.140625" customWidth="1"/>
    <col min="12496" max="12496" width="32.140625" customWidth="1"/>
    <col min="12497" max="12497" width="45.7109375" customWidth="1"/>
    <col min="12745" max="12745" width="4" customWidth="1"/>
    <col min="12746" max="12746" width="10.28515625" customWidth="1"/>
    <col min="12747" max="12747" width="4.42578125" customWidth="1"/>
    <col min="12748" max="12748" width="52" customWidth="1"/>
    <col min="12749" max="12749" width="11.7109375" customWidth="1"/>
    <col min="12750" max="12750" width="10.28515625" customWidth="1"/>
    <col min="12751" max="12751" width="23.140625" customWidth="1"/>
    <col min="12752" max="12752" width="32.140625" customWidth="1"/>
    <col min="12753" max="12753" width="45.7109375" customWidth="1"/>
    <col min="13001" max="13001" width="4" customWidth="1"/>
    <col min="13002" max="13002" width="10.28515625" customWidth="1"/>
    <col min="13003" max="13003" width="4.42578125" customWidth="1"/>
    <col min="13004" max="13004" width="52" customWidth="1"/>
    <col min="13005" max="13005" width="11.7109375" customWidth="1"/>
    <col min="13006" max="13006" width="10.28515625" customWidth="1"/>
    <col min="13007" max="13007" width="23.140625" customWidth="1"/>
    <col min="13008" max="13008" width="32.140625" customWidth="1"/>
    <col min="13009" max="13009" width="45.7109375" customWidth="1"/>
    <col min="13257" max="13257" width="4" customWidth="1"/>
    <col min="13258" max="13258" width="10.28515625" customWidth="1"/>
    <col min="13259" max="13259" width="4.42578125" customWidth="1"/>
    <col min="13260" max="13260" width="52" customWidth="1"/>
    <col min="13261" max="13261" width="11.7109375" customWidth="1"/>
    <col min="13262" max="13262" width="10.28515625" customWidth="1"/>
    <col min="13263" max="13263" width="23.140625" customWidth="1"/>
    <col min="13264" max="13264" width="32.140625" customWidth="1"/>
    <col min="13265" max="13265" width="45.7109375" customWidth="1"/>
    <col min="13513" max="13513" width="4" customWidth="1"/>
    <col min="13514" max="13514" width="10.28515625" customWidth="1"/>
    <col min="13515" max="13515" width="4.42578125" customWidth="1"/>
    <col min="13516" max="13516" width="52" customWidth="1"/>
    <col min="13517" max="13517" width="11.7109375" customWidth="1"/>
    <col min="13518" max="13518" width="10.28515625" customWidth="1"/>
    <col min="13519" max="13519" width="23.140625" customWidth="1"/>
    <col min="13520" max="13520" width="32.140625" customWidth="1"/>
    <col min="13521" max="13521" width="45.7109375" customWidth="1"/>
    <col min="13769" max="13769" width="4" customWidth="1"/>
    <col min="13770" max="13770" width="10.28515625" customWidth="1"/>
    <col min="13771" max="13771" width="4.42578125" customWidth="1"/>
    <col min="13772" max="13772" width="52" customWidth="1"/>
    <col min="13773" max="13773" width="11.7109375" customWidth="1"/>
    <col min="13774" max="13774" width="10.28515625" customWidth="1"/>
    <col min="13775" max="13775" width="23.140625" customWidth="1"/>
    <col min="13776" max="13776" width="32.140625" customWidth="1"/>
    <col min="13777" max="13777" width="45.7109375" customWidth="1"/>
    <col min="14025" max="14025" width="4" customWidth="1"/>
    <col min="14026" max="14026" width="10.28515625" customWidth="1"/>
    <col min="14027" max="14027" width="4.42578125" customWidth="1"/>
    <col min="14028" max="14028" width="52" customWidth="1"/>
    <col min="14029" max="14029" width="11.7109375" customWidth="1"/>
    <col min="14030" max="14030" width="10.28515625" customWidth="1"/>
    <col min="14031" max="14031" width="23.140625" customWidth="1"/>
    <col min="14032" max="14032" width="32.140625" customWidth="1"/>
    <col min="14033" max="14033" width="45.7109375" customWidth="1"/>
    <col min="14281" max="14281" width="4" customWidth="1"/>
    <col min="14282" max="14282" width="10.28515625" customWidth="1"/>
    <col min="14283" max="14283" width="4.42578125" customWidth="1"/>
    <col min="14284" max="14284" width="52" customWidth="1"/>
    <col min="14285" max="14285" width="11.7109375" customWidth="1"/>
    <col min="14286" max="14286" width="10.28515625" customWidth="1"/>
    <col min="14287" max="14287" width="23.140625" customWidth="1"/>
    <col min="14288" max="14288" width="32.140625" customWidth="1"/>
    <col min="14289" max="14289" width="45.7109375" customWidth="1"/>
    <col min="14537" max="14537" width="4" customWidth="1"/>
    <col min="14538" max="14538" width="10.28515625" customWidth="1"/>
    <col min="14539" max="14539" width="4.42578125" customWidth="1"/>
    <col min="14540" max="14540" width="52" customWidth="1"/>
    <col min="14541" max="14541" width="11.7109375" customWidth="1"/>
    <col min="14542" max="14542" width="10.28515625" customWidth="1"/>
    <col min="14543" max="14543" width="23.140625" customWidth="1"/>
    <col min="14544" max="14544" width="32.140625" customWidth="1"/>
    <col min="14545" max="14545" width="45.7109375" customWidth="1"/>
    <col min="14793" max="14793" width="4" customWidth="1"/>
    <col min="14794" max="14794" width="10.28515625" customWidth="1"/>
    <col min="14795" max="14795" width="4.42578125" customWidth="1"/>
    <col min="14796" max="14796" width="52" customWidth="1"/>
    <col min="14797" max="14797" width="11.7109375" customWidth="1"/>
    <col min="14798" max="14798" width="10.28515625" customWidth="1"/>
    <col min="14799" max="14799" width="23.140625" customWidth="1"/>
    <col min="14800" max="14800" width="32.140625" customWidth="1"/>
    <col min="14801" max="14801" width="45.7109375" customWidth="1"/>
    <col min="15049" max="15049" width="4" customWidth="1"/>
    <col min="15050" max="15050" width="10.28515625" customWidth="1"/>
    <col min="15051" max="15051" width="4.42578125" customWidth="1"/>
    <col min="15052" max="15052" width="52" customWidth="1"/>
    <col min="15053" max="15053" width="11.7109375" customWidth="1"/>
    <col min="15054" max="15054" width="10.28515625" customWidth="1"/>
    <col min="15055" max="15055" width="23.140625" customWidth="1"/>
    <col min="15056" max="15056" width="32.140625" customWidth="1"/>
    <col min="15057" max="15057" width="45.7109375" customWidth="1"/>
    <col min="15305" max="15305" width="4" customWidth="1"/>
    <col min="15306" max="15306" width="10.28515625" customWidth="1"/>
    <col min="15307" max="15307" width="4.42578125" customWidth="1"/>
    <col min="15308" max="15308" width="52" customWidth="1"/>
    <col min="15309" max="15309" width="11.7109375" customWidth="1"/>
    <col min="15310" max="15310" width="10.28515625" customWidth="1"/>
    <col min="15311" max="15311" width="23.140625" customWidth="1"/>
    <col min="15312" max="15312" width="32.140625" customWidth="1"/>
    <col min="15313" max="15313" width="45.7109375" customWidth="1"/>
    <col min="15561" max="15561" width="4" customWidth="1"/>
    <col min="15562" max="15562" width="10.28515625" customWidth="1"/>
    <col min="15563" max="15563" width="4.42578125" customWidth="1"/>
    <col min="15564" max="15564" width="52" customWidth="1"/>
    <col min="15565" max="15565" width="11.7109375" customWidth="1"/>
    <col min="15566" max="15566" width="10.28515625" customWidth="1"/>
    <col min="15567" max="15567" width="23.140625" customWidth="1"/>
    <col min="15568" max="15568" width="32.140625" customWidth="1"/>
    <col min="15569" max="15569" width="45.7109375" customWidth="1"/>
    <col min="15817" max="15817" width="4" customWidth="1"/>
    <col min="15818" max="15818" width="10.28515625" customWidth="1"/>
    <col min="15819" max="15819" width="4.42578125" customWidth="1"/>
    <col min="15820" max="15820" width="52" customWidth="1"/>
    <col min="15821" max="15821" width="11.7109375" customWidth="1"/>
    <col min="15822" max="15822" width="10.28515625" customWidth="1"/>
    <col min="15823" max="15823" width="23.140625" customWidth="1"/>
    <col min="15824" max="15824" width="32.140625" customWidth="1"/>
    <col min="15825" max="15825" width="45.7109375" customWidth="1"/>
    <col min="16073" max="16073" width="4" customWidth="1"/>
    <col min="16074" max="16074" width="10.28515625" customWidth="1"/>
    <col min="16075" max="16075" width="4.42578125" customWidth="1"/>
    <col min="16076" max="16076" width="52" customWidth="1"/>
    <col min="16077" max="16077" width="11.7109375" customWidth="1"/>
    <col min="16078" max="16078" width="10.28515625" customWidth="1"/>
    <col min="16079" max="16079" width="23.140625" customWidth="1"/>
    <col min="16080" max="16080" width="32.140625" customWidth="1"/>
    <col min="16081" max="16081" width="45.7109375" customWidth="1"/>
  </cols>
  <sheetData>
    <row r="1" spans="1:10" x14ac:dyDescent="0.25">
      <c r="H1" t="s">
        <v>7</v>
      </c>
      <c r="I1" t="s">
        <v>10</v>
      </c>
    </row>
    <row r="2" spans="1:10" x14ac:dyDescent="0.25">
      <c r="H2" s="2"/>
      <c r="I2" s="2" t="s">
        <v>65</v>
      </c>
      <c r="J2" s="2"/>
    </row>
    <row r="3" spans="1:10" ht="18.75" x14ac:dyDescent="0.3">
      <c r="B3" s="3" t="s">
        <v>11</v>
      </c>
      <c r="H3" s="2"/>
      <c r="I3" s="2"/>
      <c r="J3" s="2"/>
    </row>
    <row r="4" spans="1:10" x14ac:dyDescent="0.25">
      <c r="A4" s="4"/>
      <c r="B4" s="24">
        <f ca="1">TODAY()</f>
        <v>46255</v>
      </c>
      <c r="C4" s="24"/>
      <c r="D4" s="24"/>
      <c r="E4" s="5"/>
      <c r="H4" s="7"/>
      <c r="I4" s="7"/>
      <c r="J4" s="7"/>
    </row>
    <row r="5" spans="1:10" ht="30" x14ac:dyDescent="0.25">
      <c r="B5" s="17" t="s">
        <v>0</v>
      </c>
      <c r="C5" s="8" t="s">
        <v>1</v>
      </c>
      <c r="D5" s="8" t="s">
        <v>66</v>
      </c>
      <c r="E5" s="8" t="s">
        <v>67</v>
      </c>
      <c r="F5" s="9" t="s">
        <v>2</v>
      </c>
      <c r="G5" s="9" t="s">
        <v>3</v>
      </c>
      <c r="H5" s="9" t="s">
        <v>4</v>
      </c>
      <c r="I5" s="9" t="s">
        <v>8</v>
      </c>
      <c r="J5" s="10" t="s">
        <v>5</v>
      </c>
    </row>
    <row r="6" spans="1:10" x14ac:dyDescent="0.25">
      <c r="A6">
        <v>1</v>
      </c>
      <c r="B6" s="15">
        <v>6976128</v>
      </c>
      <c r="C6" s="12">
        <v>3</v>
      </c>
      <c r="D6" s="11" t="s">
        <v>12</v>
      </c>
      <c r="E6" s="12" t="s">
        <v>58</v>
      </c>
      <c r="F6" s="13">
        <v>43009</v>
      </c>
      <c r="G6" s="14">
        <f t="shared" ref="G6:G12" ca="1" si="0">$B$4</f>
        <v>46255</v>
      </c>
      <c r="H6" s="16" t="str">
        <f t="shared" ref="H6:H12" ca="1" si="1">DATEDIF(F6,G6,"y")&amp;" años "&amp;DATEDIF(F6,G6,"ym")&amp;" meses "&amp;DATEDIF(F6,G6,"md")&amp;" días"</f>
        <v>8 años 10 meses 20 días</v>
      </c>
      <c r="I6" s="11" t="s">
        <v>41</v>
      </c>
      <c r="J6" s="11" t="s">
        <v>81</v>
      </c>
    </row>
    <row r="7" spans="1:10" x14ac:dyDescent="0.25">
      <c r="A7">
        <v>2</v>
      </c>
      <c r="B7" s="15">
        <v>13506033</v>
      </c>
      <c r="C7" s="12" t="s">
        <v>6</v>
      </c>
      <c r="D7" s="11" t="s">
        <v>51</v>
      </c>
      <c r="E7" s="12" t="s">
        <v>58</v>
      </c>
      <c r="F7" s="13">
        <v>41153</v>
      </c>
      <c r="G7" s="14">
        <f t="shared" ca="1" si="0"/>
        <v>46255</v>
      </c>
      <c r="H7" s="16" t="str">
        <f t="shared" ca="1" si="1"/>
        <v>13 años 11 meses 20 días</v>
      </c>
      <c r="I7" s="11" t="s">
        <v>41</v>
      </c>
      <c r="J7" s="11" t="s">
        <v>81</v>
      </c>
    </row>
    <row r="8" spans="1:10" x14ac:dyDescent="0.25">
      <c r="A8">
        <v>3</v>
      </c>
      <c r="B8" s="15">
        <v>13876242</v>
      </c>
      <c r="C8" s="12">
        <v>4</v>
      </c>
      <c r="D8" s="11" t="s">
        <v>13</v>
      </c>
      <c r="E8" s="12" t="s">
        <v>64</v>
      </c>
      <c r="F8" s="13">
        <v>43467</v>
      </c>
      <c r="G8" s="14">
        <f t="shared" ca="1" si="0"/>
        <v>46255</v>
      </c>
      <c r="H8" s="16" t="str">
        <f t="shared" ca="1" si="1"/>
        <v>7 años 7 meses 19 días</v>
      </c>
      <c r="I8" s="11" t="s">
        <v>43</v>
      </c>
      <c r="J8" s="11" t="s">
        <v>81</v>
      </c>
    </row>
    <row r="9" spans="1:10" x14ac:dyDescent="0.25">
      <c r="A9">
        <v>4</v>
      </c>
      <c r="B9" s="15">
        <v>6289563</v>
      </c>
      <c r="C9" s="12">
        <v>2</v>
      </c>
      <c r="D9" s="11" t="s">
        <v>14</v>
      </c>
      <c r="E9" s="12" t="s">
        <v>58</v>
      </c>
      <c r="F9" s="13">
        <v>38047</v>
      </c>
      <c r="G9" s="14">
        <f t="shared" ca="1" si="0"/>
        <v>46255</v>
      </c>
      <c r="H9" s="16" t="str">
        <f t="shared" ca="1" si="1"/>
        <v>22 años 5 meses 20 días</v>
      </c>
      <c r="I9" s="11" t="s">
        <v>44</v>
      </c>
      <c r="J9" s="11" t="s">
        <v>82</v>
      </c>
    </row>
    <row r="10" spans="1:10" x14ac:dyDescent="0.25">
      <c r="A10">
        <v>5</v>
      </c>
      <c r="B10" s="15">
        <v>13675549</v>
      </c>
      <c r="C10" s="12">
        <v>8</v>
      </c>
      <c r="D10" s="11" t="s">
        <v>15</v>
      </c>
      <c r="E10" s="12" t="s">
        <v>58</v>
      </c>
      <c r="F10" s="13">
        <v>41821</v>
      </c>
      <c r="G10" s="14">
        <f t="shared" ca="1" si="0"/>
        <v>46255</v>
      </c>
      <c r="H10" s="16" t="str">
        <f t="shared" ca="1" si="1"/>
        <v>12 años 1 meses 20 días</v>
      </c>
      <c r="I10" s="11" t="s">
        <v>9</v>
      </c>
      <c r="J10" s="11" t="s">
        <v>81</v>
      </c>
    </row>
    <row r="11" spans="1:10" x14ac:dyDescent="0.25">
      <c r="A11">
        <v>6</v>
      </c>
      <c r="B11" s="15">
        <v>6866273</v>
      </c>
      <c r="C11" s="12">
        <v>7</v>
      </c>
      <c r="D11" s="11" t="s">
        <v>68</v>
      </c>
      <c r="E11" s="12" t="s">
        <v>58</v>
      </c>
      <c r="F11" s="13">
        <v>40616</v>
      </c>
      <c r="G11" s="14">
        <f t="shared" ca="1" si="0"/>
        <v>46255</v>
      </c>
      <c r="H11" s="16" t="str">
        <f t="shared" ca="1" si="1"/>
        <v>15 años 5 meses 7 días</v>
      </c>
      <c r="I11" s="11" t="s">
        <v>41</v>
      </c>
      <c r="J11" s="11" t="s">
        <v>81</v>
      </c>
    </row>
    <row r="12" spans="1:10" x14ac:dyDescent="0.25">
      <c r="A12">
        <v>7</v>
      </c>
      <c r="B12" s="15">
        <v>14091872</v>
      </c>
      <c r="C12" s="12">
        <v>5</v>
      </c>
      <c r="D12" s="11" t="s">
        <v>59</v>
      </c>
      <c r="E12" s="12" t="s">
        <v>64</v>
      </c>
      <c r="F12" s="13">
        <v>41344</v>
      </c>
      <c r="G12" s="14">
        <f t="shared" ca="1" si="0"/>
        <v>46255</v>
      </c>
      <c r="H12" s="16" t="str">
        <f t="shared" ca="1" si="1"/>
        <v>13 años 5 meses 10 días</v>
      </c>
      <c r="I12" s="11" t="s">
        <v>47</v>
      </c>
      <c r="J12" s="11" t="s">
        <v>81</v>
      </c>
    </row>
    <row r="13" spans="1:10" x14ac:dyDescent="0.25">
      <c r="A13">
        <v>8</v>
      </c>
      <c r="B13" s="15">
        <v>7097877</v>
      </c>
      <c r="C13" s="12">
        <v>6</v>
      </c>
      <c r="D13" s="11" t="s">
        <v>69</v>
      </c>
      <c r="E13" s="12" t="s">
        <v>58</v>
      </c>
      <c r="F13" s="13">
        <v>39326</v>
      </c>
      <c r="G13" s="14">
        <f t="shared" ref="G13:G20" ca="1" si="2">$B$4</f>
        <v>46255</v>
      </c>
      <c r="H13" s="16" t="str">
        <f t="shared" ref="H13:H20" ca="1" si="3">DATEDIF(F13,G13,"y")&amp;" años "&amp;DATEDIF(F13,G13,"ym")&amp;" meses "&amp;DATEDIF(F13,G13,"md")&amp;" días"</f>
        <v>18 años 11 meses 20 días</v>
      </c>
      <c r="I13" s="11" t="s">
        <v>41</v>
      </c>
      <c r="J13" s="11" t="s">
        <v>82</v>
      </c>
    </row>
    <row r="14" spans="1:10" x14ac:dyDescent="0.25">
      <c r="A14">
        <v>9</v>
      </c>
      <c r="B14" s="15">
        <v>9604125</v>
      </c>
      <c r="C14" s="12" t="s">
        <v>6</v>
      </c>
      <c r="D14" s="11" t="s">
        <v>70</v>
      </c>
      <c r="E14" s="12" t="s">
        <v>58</v>
      </c>
      <c r="F14" s="13">
        <v>41030</v>
      </c>
      <c r="G14" s="14">
        <f t="shared" ca="1" si="2"/>
        <v>46255</v>
      </c>
      <c r="H14" s="16" t="str">
        <f t="shared" ca="1" si="3"/>
        <v>14 años 3 meses 20 días</v>
      </c>
      <c r="I14" s="11" t="s">
        <v>45</v>
      </c>
      <c r="J14" s="11" t="s">
        <v>81</v>
      </c>
    </row>
    <row r="15" spans="1:10" x14ac:dyDescent="0.25">
      <c r="A15">
        <v>10</v>
      </c>
      <c r="B15" s="15">
        <v>13668923</v>
      </c>
      <c r="C15" s="12">
        <v>1</v>
      </c>
      <c r="D15" s="11" t="s">
        <v>16</v>
      </c>
      <c r="E15" s="12" t="s">
        <v>64</v>
      </c>
      <c r="F15" s="13">
        <v>43850</v>
      </c>
      <c r="G15" s="14">
        <f t="shared" ca="1" si="2"/>
        <v>46255</v>
      </c>
      <c r="H15" s="16" t="str">
        <f t="shared" ca="1" si="3"/>
        <v>6 años 7 meses 1 días</v>
      </c>
      <c r="I15" s="11" t="s">
        <v>46</v>
      </c>
      <c r="J15" s="11" t="s">
        <v>81</v>
      </c>
    </row>
    <row r="16" spans="1:10" x14ac:dyDescent="0.25">
      <c r="A16">
        <v>11</v>
      </c>
      <c r="B16" s="15">
        <v>15327630</v>
      </c>
      <c r="C16" s="12">
        <v>7</v>
      </c>
      <c r="D16" s="11" t="s">
        <v>60</v>
      </c>
      <c r="E16" s="12" t="s">
        <v>58</v>
      </c>
      <c r="F16" s="13">
        <v>42064</v>
      </c>
      <c r="G16" s="14">
        <f t="shared" ca="1" si="2"/>
        <v>46255</v>
      </c>
      <c r="H16" s="16" t="str">
        <f t="shared" ca="1" si="3"/>
        <v>11 años 5 meses 20 días</v>
      </c>
      <c r="I16" s="11" t="s">
        <v>9</v>
      </c>
      <c r="J16" s="11" t="s">
        <v>81</v>
      </c>
    </row>
    <row r="17" spans="1:10" x14ac:dyDescent="0.25">
      <c r="A17">
        <v>12</v>
      </c>
      <c r="B17" s="15">
        <v>12633541</v>
      </c>
      <c r="C17" s="12">
        <v>5</v>
      </c>
      <c r="D17" s="11" t="s">
        <v>17</v>
      </c>
      <c r="E17" s="12" t="s">
        <v>58</v>
      </c>
      <c r="F17" s="13">
        <v>40634</v>
      </c>
      <c r="G17" s="14">
        <f t="shared" ca="1" si="2"/>
        <v>46255</v>
      </c>
      <c r="H17" s="16" t="str">
        <f t="shared" ca="1" si="3"/>
        <v>15 años 4 meses 20 días</v>
      </c>
      <c r="I17" s="11" t="s">
        <v>42</v>
      </c>
      <c r="J17" s="11" t="s">
        <v>81</v>
      </c>
    </row>
    <row r="18" spans="1:10" x14ac:dyDescent="0.25">
      <c r="A18">
        <v>13</v>
      </c>
      <c r="B18" s="15">
        <v>13699322</v>
      </c>
      <c r="C18" s="12">
        <v>4</v>
      </c>
      <c r="D18" s="11" t="s">
        <v>61</v>
      </c>
      <c r="E18" s="12" t="s">
        <v>58</v>
      </c>
      <c r="F18" s="13">
        <v>41061</v>
      </c>
      <c r="G18" s="14">
        <f t="shared" ca="1" si="2"/>
        <v>46255</v>
      </c>
      <c r="H18" s="16" t="str">
        <f t="shared" ca="1" si="3"/>
        <v>14 años 2 meses 20 días</v>
      </c>
      <c r="I18" s="11" t="s">
        <v>50</v>
      </c>
      <c r="J18" s="11" t="s">
        <v>82</v>
      </c>
    </row>
    <row r="19" spans="1:10" x14ac:dyDescent="0.25">
      <c r="A19">
        <v>14</v>
      </c>
      <c r="B19" s="15">
        <v>6733821</v>
      </c>
      <c r="C19" s="12">
        <v>9</v>
      </c>
      <c r="D19" s="11" t="s">
        <v>18</v>
      </c>
      <c r="E19" s="12" t="s">
        <v>64</v>
      </c>
      <c r="F19" s="13">
        <v>43160</v>
      </c>
      <c r="G19" s="14">
        <f t="shared" ca="1" si="2"/>
        <v>46255</v>
      </c>
      <c r="H19" s="16" t="str">
        <f t="shared" ca="1" si="3"/>
        <v>8 años 5 meses 20 días</v>
      </c>
      <c r="I19" s="11" t="s">
        <v>47</v>
      </c>
      <c r="J19" s="11" t="s">
        <v>82</v>
      </c>
    </row>
    <row r="20" spans="1:10" x14ac:dyDescent="0.25">
      <c r="A20">
        <v>15</v>
      </c>
      <c r="B20" s="15">
        <v>14756978</v>
      </c>
      <c r="C20" s="12">
        <v>5</v>
      </c>
      <c r="D20" s="11" t="s">
        <v>19</v>
      </c>
      <c r="E20" s="12" t="s">
        <v>58</v>
      </c>
      <c r="F20" s="13">
        <v>41730</v>
      </c>
      <c r="G20" s="14">
        <f t="shared" ca="1" si="2"/>
        <v>46255</v>
      </c>
      <c r="H20" s="16" t="str">
        <f t="shared" ca="1" si="3"/>
        <v>12 años 4 meses 20 días</v>
      </c>
      <c r="I20" s="11" t="s">
        <v>9</v>
      </c>
      <c r="J20" s="11" t="s">
        <v>82</v>
      </c>
    </row>
    <row r="21" spans="1:10" x14ac:dyDescent="0.25">
      <c r="A21">
        <v>16</v>
      </c>
      <c r="B21" s="15">
        <v>5399062</v>
      </c>
      <c r="C21" s="12">
        <v>2</v>
      </c>
      <c r="D21" s="11" t="s">
        <v>52</v>
      </c>
      <c r="E21" s="12" t="s">
        <v>58</v>
      </c>
      <c r="F21" s="13">
        <v>43892</v>
      </c>
      <c r="G21" s="14">
        <f t="shared" ref="G21:G41" ca="1" si="4">$B$4</f>
        <v>46255</v>
      </c>
      <c r="H21" s="16" t="str">
        <f t="shared" ref="H21:H41" ca="1" si="5">DATEDIF(F21,G21,"y")&amp;" años "&amp;DATEDIF(F21,G21,"ym")&amp;" meses "&amp;DATEDIF(F21,G21,"md")&amp;" días"</f>
        <v>6 años 5 meses 19 días</v>
      </c>
      <c r="I21" s="11" t="s">
        <v>53</v>
      </c>
      <c r="J21" s="11" t="s">
        <v>82</v>
      </c>
    </row>
    <row r="22" spans="1:10" x14ac:dyDescent="0.25">
      <c r="A22">
        <v>17</v>
      </c>
      <c r="B22" s="15">
        <v>8728354</v>
      </c>
      <c r="C22" s="12">
        <v>2</v>
      </c>
      <c r="D22" s="11" t="s">
        <v>20</v>
      </c>
      <c r="E22" s="12" t="s">
        <v>58</v>
      </c>
      <c r="F22" s="13">
        <v>40028</v>
      </c>
      <c r="G22" s="14">
        <f t="shared" ca="1" si="4"/>
        <v>46255</v>
      </c>
      <c r="H22" s="16" t="str">
        <f t="shared" ca="1" si="5"/>
        <v>17 años 0 meses 18 días</v>
      </c>
      <c r="I22" s="11" t="s">
        <v>83</v>
      </c>
      <c r="J22" s="11" t="s">
        <v>81</v>
      </c>
    </row>
    <row r="23" spans="1:10" x14ac:dyDescent="0.25">
      <c r="A23">
        <v>18</v>
      </c>
      <c r="B23" s="15">
        <v>10031638</v>
      </c>
      <c r="C23" s="12">
        <v>2</v>
      </c>
      <c r="D23" s="11" t="s">
        <v>71</v>
      </c>
      <c r="E23" s="12" t="s">
        <v>64</v>
      </c>
      <c r="F23" s="13">
        <v>40729</v>
      </c>
      <c r="G23" s="14">
        <f t="shared" ca="1" si="4"/>
        <v>46255</v>
      </c>
      <c r="H23" s="16" t="str">
        <f t="shared" ca="1" si="5"/>
        <v>15 años 1 meses 16 días</v>
      </c>
      <c r="I23" s="11" t="s">
        <v>47</v>
      </c>
      <c r="J23" s="11" t="s">
        <v>81</v>
      </c>
    </row>
    <row r="24" spans="1:10" x14ac:dyDescent="0.25">
      <c r="A24">
        <v>19</v>
      </c>
      <c r="B24" s="15">
        <v>10504103</v>
      </c>
      <c r="C24" s="12">
        <v>9</v>
      </c>
      <c r="D24" s="11" t="s">
        <v>21</v>
      </c>
      <c r="E24" s="12" t="s">
        <v>58</v>
      </c>
      <c r="F24" s="13">
        <v>43922</v>
      </c>
      <c r="G24" s="14">
        <f t="shared" ca="1" si="4"/>
        <v>46255</v>
      </c>
      <c r="H24" s="16" t="str">
        <f t="shared" ca="1" si="5"/>
        <v>6 años 4 meses 20 días</v>
      </c>
      <c r="I24" s="11" t="s">
        <v>48</v>
      </c>
      <c r="J24" s="11" t="s">
        <v>81</v>
      </c>
    </row>
    <row r="25" spans="1:10" x14ac:dyDescent="0.25">
      <c r="A25">
        <v>20</v>
      </c>
      <c r="B25" s="15">
        <v>12267802</v>
      </c>
      <c r="C25" s="12">
        <v>4</v>
      </c>
      <c r="D25" s="11" t="s">
        <v>22</v>
      </c>
      <c r="E25" s="12" t="s">
        <v>58</v>
      </c>
      <c r="F25" s="13">
        <v>40087</v>
      </c>
      <c r="G25" s="14">
        <f t="shared" ca="1" si="4"/>
        <v>46255</v>
      </c>
      <c r="H25" s="16" t="str">
        <f t="shared" ca="1" si="5"/>
        <v>16 años 10 meses 20 días</v>
      </c>
      <c r="I25" s="11" t="s">
        <v>49</v>
      </c>
      <c r="J25" s="11" t="s">
        <v>81</v>
      </c>
    </row>
    <row r="26" spans="1:10" x14ac:dyDescent="0.25">
      <c r="A26">
        <v>21</v>
      </c>
      <c r="B26" s="15">
        <v>12226334</v>
      </c>
      <c r="C26" s="12">
        <v>7</v>
      </c>
      <c r="D26" s="11" t="s">
        <v>62</v>
      </c>
      <c r="E26" s="12" t="s">
        <v>58</v>
      </c>
      <c r="F26" s="13">
        <v>42793</v>
      </c>
      <c r="G26" s="14">
        <f t="shared" ca="1" si="4"/>
        <v>46255</v>
      </c>
      <c r="H26" s="16" t="str">
        <f t="shared" ca="1" si="5"/>
        <v>9 años 5 meses 25 días</v>
      </c>
      <c r="I26" s="11" t="s">
        <v>53</v>
      </c>
      <c r="J26" s="11" t="s">
        <v>81</v>
      </c>
    </row>
    <row r="27" spans="1:10" x14ac:dyDescent="0.25">
      <c r="A27">
        <v>22</v>
      </c>
      <c r="B27" s="15">
        <v>9974055</v>
      </c>
      <c r="C27" s="12">
        <v>8</v>
      </c>
      <c r="D27" s="11" t="s">
        <v>72</v>
      </c>
      <c r="E27" s="12" t="s">
        <v>58</v>
      </c>
      <c r="F27" s="13">
        <v>42583</v>
      </c>
      <c r="G27" s="14">
        <f t="shared" ca="1" si="4"/>
        <v>46255</v>
      </c>
      <c r="H27" s="16" t="str">
        <f t="shared" ca="1" si="5"/>
        <v>10 años 0 meses 20 días</v>
      </c>
      <c r="I27" s="11" t="s">
        <v>53</v>
      </c>
      <c r="J27" s="11" t="s">
        <v>82</v>
      </c>
    </row>
    <row r="28" spans="1:10" x14ac:dyDescent="0.25">
      <c r="A28">
        <v>23</v>
      </c>
      <c r="B28" s="15">
        <v>14032201</v>
      </c>
      <c r="C28" s="12">
        <v>6</v>
      </c>
      <c r="D28" s="11" t="s">
        <v>23</v>
      </c>
      <c r="E28" s="12" t="s">
        <v>58</v>
      </c>
      <c r="F28" s="13">
        <v>41372</v>
      </c>
      <c r="G28" s="14">
        <f t="shared" ca="1" si="4"/>
        <v>46255</v>
      </c>
      <c r="H28" s="16" t="str">
        <f t="shared" ca="1" si="5"/>
        <v>13 años 4 meses 13 días</v>
      </c>
      <c r="I28" s="11" t="s">
        <v>50</v>
      </c>
      <c r="J28" s="11" t="s">
        <v>81</v>
      </c>
    </row>
    <row r="29" spans="1:10" x14ac:dyDescent="0.25">
      <c r="A29">
        <v>24</v>
      </c>
      <c r="B29" s="15">
        <v>8538568</v>
      </c>
      <c r="C29" s="12">
        <v>2</v>
      </c>
      <c r="D29" s="11" t="s">
        <v>24</v>
      </c>
      <c r="E29" s="12" t="s">
        <v>58</v>
      </c>
      <c r="F29" s="13">
        <v>41334</v>
      </c>
      <c r="G29" s="14">
        <f t="shared" ca="1" si="4"/>
        <v>46255</v>
      </c>
      <c r="H29" s="16" t="str">
        <f t="shared" ca="1" si="5"/>
        <v>13 años 5 meses 20 días</v>
      </c>
      <c r="I29" s="11" t="s">
        <v>41</v>
      </c>
      <c r="J29" s="11" t="s">
        <v>81</v>
      </c>
    </row>
    <row r="30" spans="1:10" x14ac:dyDescent="0.25">
      <c r="A30">
        <v>25</v>
      </c>
      <c r="B30" s="15">
        <v>16198136</v>
      </c>
      <c r="C30" s="12">
        <v>2</v>
      </c>
      <c r="D30" s="11" t="s">
        <v>25</v>
      </c>
      <c r="E30" s="12" t="s">
        <v>58</v>
      </c>
      <c r="F30" s="13">
        <v>42248</v>
      </c>
      <c r="G30" s="14">
        <f t="shared" ca="1" si="4"/>
        <v>46255</v>
      </c>
      <c r="H30" s="16" t="str">
        <f t="shared" ca="1" si="5"/>
        <v>10 años 11 meses 20 días</v>
      </c>
      <c r="I30" s="11" t="s">
        <v>9</v>
      </c>
      <c r="J30" s="11" t="s">
        <v>81</v>
      </c>
    </row>
    <row r="31" spans="1:10" x14ac:dyDescent="0.25">
      <c r="A31">
        <v>26</v>
      </c>
      <c r="B31" s="15">
        <v>12897403</v>
      </c>
      <c r="C31" s="12">
        <v>2</v>
      </c>
      <c r="D31" s="11" t="s">
        <v>26</v>
      </c>
      <c r="E31" s="12" t="s">
        <v>58</v>
      </c>
      <c r="F31" s="13">
        <v>40513</v>
      </c>
      <c r="G31" s="14">
        <f t="shared" ca="1" si="4"/>
        <v>46255</v>
      </c>
      <c r="H31" s="16" t="str">
        <f t="shared" ca="1" si="5"/>
        <v>15 años 8 meses 20 días</v>
      </c>
      <c r="I31" s="11" t="s">
        <v>49</v>
      </c>
      <c r="J31" s="11" t="s">
        <v>82</v>
      </c>
    </row>
    <row r="32" spans="1:10" x14ac:dyDescent="0.25">
      <c r="A32">
        <v>27</v>
      </c>
      <c r="B32" s="15">
        <v>14144970</v>
      </c>
      <c r="C32" s="12">
        <v>2</v>
      </c>
      <c r="D32" s="11" t="s">
        <v>27</v>
      </c>
      <c r="E32" s="12" t="s">
        <v>58</v>
      </c>
      <c r="F32" s="13">
        <v>41337</v>
      </c>
      <c r="G32" s="14">
        <f t="shared" ca="1" si="4"/>
        <v>46255</v>
      </c>
      <c r="H32" s="16" t="str">
        <f t="shared" ca="1" si="5"/>
        <v>13 años 5 meses 17 días</v>
      </c>
      <c r="I32" s="11" t="s">
        <v>42</v>
      </c>
      <c r="J32" s="11" t="s">
        <v>81</v>
      </c>
    </row>
    <row r="33" spans="1:10" x14ac:dyDescent="0.25">
      <c r="A33">
        <v>28</v>
      </c>
      <c r="B33" s="15">
        <v>16127724</v>
      </c>
      <c r="C33" s="12" t="s">
        <v>6</v>
      </c>
      <c r="D33" s="11" t="s">
        <v>28</v>
      </c>
      <c r="E33" s="12" t="s">
        <v>58</v>
      </c>
      <c r="F33" s="13">
        <v>41487</v>
      </c>
      <c r="G33" s="14">
        <f t="shared" ca="1" si="4"/>
        <v>46255</v>
      </c>
      <c r="H33" s="16" t="str">
        <f t="shared" ca="1" si="5"/>
        <v>13 años 0 meses 20 días</v>
      </c>
      <c r="I33" s="11" t="s">
        <v>84</v>
      </c>
      <c r="J33" s="11" t="s">
        <v>81</v>
      </c>
    </row>
    <row r="34" spans="1:10" x14ac:dyDescent="0.25">
      <c r="A34">
        <v>29</v>
      </c>
      <c r="B34" s="15">
        <v>15301817</v>
      </c>
      <c r="C34" s="12">
        <v>0</v>
      </c>
      <c r="D34" s="11" t="s">
        <v>54</v>
      </c>
      <c r="E34" s="12" t="s">
        <v>58</v>
      </c>
      <c r="F34" s="13">
        <v>43696</v>
      </c>
      <c r="G34" s="14">
        <f t="shared" ca="1" si="4"/>
        <v>46255</v>
      </c>
      <c r="H34" s="16" t="str">
        <f t="shared" ca="1" si="5"/>
        <v>7 años 0 meses 2 días</v>
      </c>
      <c r="I34" s="11" t="s">
        <v>53</v>
      </c>
      <c r="J34" s="11" t="s">
        <v>81</v>
      </c>
    </row>
    <row r="35" spans="1:10" x14ac:dyDescent="0.25">
      <c r="A35">
        <v>30</v>
      </c>
      <c r="B35" s="15">
        <v>12239253</v>
      </c>
      <c r="C35" s="12">
        <v>8</v>
      </c>
      <c r="D35" s="11" t="s">
        <v>29</v>
      </c>
      <c r="E35" s="12" t="s">
        <v>58</v>
      </c>
      <c r="F35" s="13">
        <v>41334</v>
      </c>
      <c r="G35" s="14">
        <f t="shared" ca="1" si="4"/>
        <v>46255</v>
      </c>
      <c r="H35" s="16" t="str">
        <f t="shared" ca="1" si="5"/>
        <v>13 años 5 meses 20 días</v>
      </c>
      <c r="I35" s="11" t="s">
        <v>49</v>
      </c>
      <c r="J35" s="11" t="s">
        <v>81</v>
      </c>
    </row>
    <row r="36" spans="1:10" x14ac:dyDescent="0.25">
      <c r="A36">
        <v>31</v>
      </c>
      <c r="B36" s="15">
        <v>12650723</v>
      </c>
      <c r="C36" s="12">
        <v>2</v>
      </c>
      <c r="D36" s="11" t="s">
        <v>55</v>
      </c>
      <c r="E36" s="12" t="s">
        <v>58</v>
      </c>
      <c r="F36" s="13">
        <v>42552</v>
      </c>
      <c r="G36" s="14">
        <f t="shared" ca="1" si="4"/>
        <v>46255</v>
      </c>
      <c r="H36" s="16" t="str">
        <f t="shared" ca="1" si="5"/>
        <v>10 años 1 meses 20 días</v>
      </c>
      <c r="I36" s="11" t="s">
        <v>53</v>
      </c>
      <c r="J36" s="11" t="s">
        <v>81</v>
      </c>
    </row>
    <row r="37" spans="1:10" x14ac:dyDescent="0.25">
      <c r="A37">
        <v>32</v>
      </c>
      <c r="B37" s="15">
        <v>16653340</v>
      </c>
      <c r="C37" s="12">
        <v>6</v>
      </c>
      <c r="D37" s="11" t="s">
        <v>30</v>
      </c>
      <c r="E37" s="12" t="s">
        <v>58</v>
      </c>
      <c r="F37" s="13">
        <v>42552</v>
      </c>
      <c r="G37" s="14">
        <f t="shared" ca="1" si="4"/>
        <v>46255</v>
      </c>
      <c r="H37" s="16" t="str">
        <f t="shared" ca="1" si="5"/>
        <v>10 años 1 meses 20 días</v>
      </c>
      <c r="I37" s="11" t="s">
        <v>84</v>
      </c>
      <c r="J37" s="11" t="s">
        <v>81</v>
      </c>
    </row>
    <row r="38" spans="1:10" s="18" customFormat="1" x14ac:dyDescent="0.25">
      <c r="A38" s="18">
        <v>33</v>
      </c>
      <c r="B38" s="19">
        <v>9339270</v>
      </c>
      <c r="C38" s="20">
        <v>1</v>
      </c>
      <c r="D38" s="21" t="s">
        <v>31</v>
      </c>
      <c r="E38" s="20" t="s">
        <v>58</v>
      </c>
      <c r="F38" s="22">
        <v>43678</v>
      </c>
      <c r="G38" s="22">
        <f t="shared" ca="1" si="4"/>
        <v>46255</v>
      </c>
      <c r="H38" s="23" t="str">
        <f t="shared" ca="1" si="5"/>
        <v>7 años 0 meses 20 días</v>
      </c>
      <c r="I38" s="21" t="s">
        <v>48</v>
      </c>
      <c r="J38" s="21" t="s">
        <v>81</v>
      </c>
    </row>
    <row r="39" spans="1:10" x14ac:dyDescent="0.25">
      <c r="A39">
        <v>34</v>
      </c>
      <c r="B39" s="15">
        <v>7363464</v>
      </c>
      <c r="C39" s="12">
        <v>4</v>
      </c>
      <c r="D39" s="11" t="s">
        <v>32</v>
      </c>
      <c r="E39" s="12" t="s">
        <v>58</v>
      </c>
      <c r="F39" s="13">
        <v>30590</v>
      </c>
      <c r="G39" s="14">
        <f t="shared" ca="1" si="4"/>
        <v>46255</v>
      </c>
      <c r="H39" s="16" t="str">
        <f t="shared" ca="1" si="5"/>
        <v>42 años 10 meses 20 días</v>
      </c>
      <c r="I39" s="11" t="s">
        <v>41</v>
      </c>
      <c r="J39" s="11" t="s">
        <v>82</v>
      </c>
    </row>
    <row r="40" spans="1:10" x14ac:dyDescent="0.25">
      <c r="A40">
        <v>35</v>
      </c>
      <c r="B40" s="15">
        <v>12463813</v>
      </c>
      <c r="C40" s="12">
        <v>5</v>
      </c>
      <c r="D40" s="11" t="s">
        <v>33</v>
      </c>
      <c r="E40" s="12" t="s">
        <v>58</v>
      </c>
      <c r="F40" s="13">
        <v>41183</v>
      </c>
      <c r="G40" s="14">
        <f t="shared" ca="1" si="4"/>
        <v>46255</v>
      </c>
      <c r="H40" s="16" t="str">
        <f t="shared" ca="1" si="5"/>
        <v>13 años 10 meses 20 días</v>
      </c>
      <c r="I40" s="11" t="s">
        <v>41</v>
      </c>
      <c r="J40" s="11" t="s">
        <v>81</v>
      </c>
    </row>
    <row r="41" spans="1:10" x14ac:dyDescent="0.25">
      <c r="A41">
        <v>36</v>
      </c>
      <c r="B41" s="15">
        <v>16126614</v>
      </c>
      <c r="C41" s="12">
        <v>0</v>
      </c>
      <c r="D41" s="11" t="s">
        <v>73</v>
      </c>
      <c r="E41" s="12" t="s">
        <v>58</v>
      </c>
      <c r="F41" s="13">
        <v>43525</v>
      </c>
      <c r="G41" s="14">
        <f t="shared" ca="1" si="4"/>
        <v>46255</v>
      </c>
      <c r="H41" s="16" t="str">
        <f t="shared" ca="1" si="5"/>
        <v>7 años 5 meses 20 días</v>
      </c>
      <c r="I41" s="11" t="s">
        <v>9</v>
      </c>
      <c r="J41" s="11" t="s">
        <v>81</v>
      </c>
    </row>
    <row r="42" spans="1:10" x14ac:dyDescent="0.25">
      <c r="A42">
        <v>37</v>
      </c>
      <c r="B42" s="15">
        <v>15848420</v>
      </c>
      <c r="C42" s="12" t="s">
        <v>6</v>
      </c>
      <c r="D42" s="11" t="s">
        <v>34</v>
      </c>
      <c r="E42" s="12" t="s">
        <v>58</v>
      </c>
      <c r="F42" s="13">
        <v>40603</v>
      </c>
      <c r="G42" s="14">
        <f t="shared" ref="G42:G57" ca="1" si="6">$B$4</f>
        <v>46255</v>
      </c>
      <c r="H42" s="16" t="str">
        <f t="shared" ref="H42:H57" ca="1" si="7">DATEDIF(F42,G42,"y")&amp;" años "&amp;DATEDIF(F42,G42,"ym")&amp;" meses "&amp;DATEDIF(F42,G42,"md")&amp;" días"</f>
        <v>15 años 5 meses 20 días</v>
      </c>
      <c r="I42" s="11" t="s">
        <v>42</v>
      </c>
      <c r="J42" s="11" t="s">
        <v>81</v>
      </c>
    </row>
    <row r="43" spans="1:10" x14ac:dyDescent="0.25">
      <c r="A43">
        <v>38</v>
      </c>
      <c r="B43" s="15">
        <v>13185118</v>
      </c>
      <c r="C43" s="12">
        <v>9</v>
      </c>
      <c r="D43" s="11" t="s">
        <v>35</v>
      </c>
      <c r="E43" s="12" t="s">
        <v>58</v>
      </c>
      <c r="F43" s="13">
        <v>41334</v>
      </c>
      <c r="G43" s="14">
        <f t="shared" ca="1" si="6"/>
        <v>46255</v>
      </c>
      <c r="H43" s="16" t="str">
        <f t="shared" ca="1" si="7"/>
        <v>13 años 5 meses 20 días</v>
      </c>
      <c r="I43" s="11" t="s">
        <v>49</v>
      </c>
      <c r="J43" s="11" t="s">
        <v>81</v>
      </c>
    </row>
    <row r="44" spans="1:10" x14ac:dyDescent="0.25">
      <c r="A44">
        <v>39</v>
      </c>
      <c r="B44" s="15">
        <v>15097622</v>
      </c>
      <c r="C44" s="12">
        <v>7</v>
      </c>
      <c r="D44" s="11" t="s">
        <v>36</v>
      </c>
      <c r="E44" s="12" t="s">
        <v>58</v>
      </c>
      <c r="F44" s="13">
        <v>42430</v>
      </c>
      <c r="G44" s="14">
        <f t="shared" ca="1" si="6"/>
        <v>46255</v>
      </c>
      <c r="H44" s="16" t="str">
        <f t="shared" ca="1" si="7"/>
        <v>10 años 5 meses 20 días</v>
      </c>
      <c r="I44" s="11" t="s">
        <v>84</v>
      </c>
      <c r="J44" s="11" t="s">
        <v>81</v>
      </c>
    </row>
    <row r="45" spans="1:10" x14ac:dyDescent="0.25">
      <c r="A45">
        <v>40</v>
      </c>
      <c r="B45" s="15">
        <v>13882464</v>
      </c>
      <c r="C45" s="12">
        <v>0</v>
      </c>
      <c r="D45" s="11" t="s">
        <v>74</v>
      </c>
      <c r="E45" s="12" t="s">
        <v>58</v>
      </c>
      <c r="F45" s="13">
        <v>43221</v>
      </c>
      <c r="G45" s="14">
        <f t="shared" ca="1" si="6"/>
        <v>46255</v>
      </c>
      <c r="H45" s="16" t="str">
        <f t="shared" ca="1" si="7"/>
        <v>8 años 3 meses 20 días</v>
      </c>
      <c r="I45" s="11" t="s">
        <v>53</v>
      </c>
      <c r="J45" s="11" t="s">
        <v>82</v>
      </c>
    </row>
    <row r="46" spans="1:10" x14ac:dyDescent="0.25">
      <c r="A46">
        <v>41</v>
      </c>
      <c r="B46" s="15">
        <v>13221151</v>
      </c>
      <c r="C46" s="12">
        <v>5</v>
      </c>
      <c r="D46" s="11" t="s">
        <v>37</v>
      </c>
      <c r="E46" s="12" t="s">
        <v>58</v>
      </c>
      <c r="F46" s="13">
        <v>41295</v>
      </c>
      <c r="G46" s="14">
        <f t="shared" ca="1" si="6"/>
        <v>46255</v>
      </c>
      <c r="H46" s="16" t="str">
        <f t="shared" ca="1" si="7"/>
        <v>13 años 7 meses 0 días</v>
      </c>
      <c r="I46" s="11" t="s">
        <v>41</v>
      </c>
      <c r="J46" s="11" t="s">
        <v>81</v>
      </c>
    </row>
    <row r="47" spans="1:10" x14ac:dyDescent="0.25">
      <c r="A47">
        <v>42</v>
      </c>
      <c r="B47" s="15">
        <v>6757032</v>
      </c>
      <c r="C47" s="12">
        <v>4</v>
      </c>
      <c r="D47" s="11" t="s">
        <v>75</v>
      </c>
      <c r="E47" s="12" t="s">
        <v>58</v>
      </c>
      <c r="F47" s="13">
        <v>41122</v>
      </c>
      <c r="G47" s="14">
        <f t="shared" ca="1" si="6"/>
        <v>46255</v>
      </c>
      <c r="H47" s="16" t="str">
        <f t="shared" ca="1" si="7"/>
        <v>14 años 0 meses 20 días</v>
      </c>
      <c r="I47" s="11" t="s">
        <v>85</v>
      </c>
      <c r="J47" s="11" t="s">
        <v>82</v>
      </c>
    </row>
    <row r="48" spans="1:10" x14ac:dyDescent="0.25">
      <c r="A48">
        <v>43</v>
      </c>
      <c r="B48" s="15">
        <v>16660315</v>
      </c>
      <c r="C48" s="12">
        <v>3</v>
      </c>
      <c r="D48" s="11" t="s">
        <v>38</v>
      </c>
      <c r="E48" s="12" t="s">
        <v>58</v>
      </c>
      <c r="F48" s="13">
        <v>41334</v>
      </c>
      <c r="G48" s="14">
        <f t="shared" ca="1" si="6"/>
        <v>46255</v>
      </c>
      <c r="H48" s="16" t="str">
        <f t="shared" ca="1" si="7"/>
        <v>13 años 5 meses 20 días</v>
      </c>
      <c r="I48" s="11" t="s">
        <v>9</v>
      </c>
      <c r="J48" s="11" t="s">
        <v>82</v>
      </c>
    </row>
    <row r="49" spans="1:10" x14ac:dyDescent="0.25">
      <c r="A49">
        <v>44</v>
      </c>
      <c r="B49" s="15">
        <v>4898178</v>
      </c>
      <c r="C49" s="12" t="s">
        <v>6</v>
      </c>
      <c r="D49" s="11" t="s">
        <v>56</v>
      </c>
      <c r="E49" s="12" t="s">
        <v>58</v>
      </c>
      <c r="F49" s="13">
        <v>42430</v>
      </c>
      <c r="G49" s="14">
        <f t="shared" ca="1" si="6"/>
        <v>46255</v>
      </c>
      <c r="H49" s="16" t="str">
        <f t="shared" ca="1" si="7"/>
        <v>10 años 5 meses 20 días</v>
      </c>
      <c r="I49" s="11" t="s">
        <v>57</v>
      </c>
      <c r="J49" s="11" t="s">
        <v>82</v>
      </c>
    </row>
    <row r="50" spans="1:10" x14ac:dyDescent="0.25">
      <c r="A50">
        <v>45</v>
      </c>
      <c r="B50" s="15">
        <v>10921558</v>
      </c>
      <c r="C50" s="12">
        <v>9</v>
      </c>
      <c r="D50" s="11" t="s">
        <v>76</v>
      </c>
      <c r="E50" s="12" t="s">
        <v>58</v>
      </c>
      <c r="F50" s="13">
        <v>42572</v>
      </c>
      <c r="G50" s="14">
        <f t="shared" ca="1" si="6"/>
        <v>46255</v>
      </c>
      <c r="H50" s="16" t="str">
        <f t="shared" ca="1" si="7"/>
        <v>10 años 1 meses 0 días</v>
      </c>
      <c r="I50" s="11" t="s">
        <v>53</v>
      </c>
      <c r="J50" s="11" t="s">
        <v>82</v>
      </c>
    </row>
    <row r="51" spans="1:10" x14ac:dyDescent="0.25">
      <c r="A51">
        <v>46</v>
      </c>
      <c r="B51" s="15">
        <v>13524971</v>
      </c>
      <c r="C51" s="12">
        <v>8</v>
      </c>
      <c r="D51" s="11" t="s">
        <v>77</v>
      </c>
      <c r="E51" s="12" t="s">
        <v>58</v>
      </c>
      <c r="F51" s="13">
        <v>42491</v>
      </c>
      <c r="G51" s="14">
        <f t="shared" ca="1" si="6"/>
        <v>46255</v>
      </c>
      <c r="H51" s="16" t="str">
        <f t="shared" ca="1" si="7"/>
        <v>10 años 3 meses 20 días</v>
      </c>
      <c r="I51" s="11" t="s">
        <v>42</v>
      </c>
      <c r="J51" s="11" t="s">
        <v>81</v>
      </c>
    </row>
    <row r="52" spans="1:10" x14ac:dyDescent="0.25">
      <c r="A52">
        <v>47</v>
      </c>
      <c r="B52" s="15">
        <v>9259896</v>
      </c>
      <c r="C52" s="12">
        <v>9</v>
      </c>
      <c r="D52" s="11" t="s">
        <v>78</v>
      </c>
      <c r="E52" s="12" t="s">
        <v>58</v>
      </c>
      <c r="F52" s="13">
        <v>37043</v>
      </c>
      <c r="G52" s="14">
        <f t="shared" ca="1" si="6"/>
        <v>46255</v>
      </c>
      <c r="H52" s="16" t="str">
        <f t="shared" ca="1" si="7"/>
        <v>25 años 2 meses 20 días</v>
      </c>
      <c r="I52" s="11" t="s">
        <v>41</v>
      </c>
      <c r="J52" s="11" t="s">
        <v>81</v>
      </c>
    </row>
    <row r="53" spans="1:10" x14ac:dyDescent="0.25">
      <c r="A53">
        <v>48</v>
      </c>
      <c r="B53" s="15">
        <v>9034436</v>
      </c>
      <c r="C53" s="12">
        <v>6</v>
      </c>
      <c r="D53" s="11" t="s">
        <v>39</v>
      </c>
      <c r="E53" s="12" t="s">
        <v>58</v>
      </c>
      <c r="F53" s="13">
        <v>40035</v>
      </c>
      <c r="G53" s="14">
        <f t="shared" ca="1" si="6"/>
        <v>46255</v>
      </c>
      <c r="H53" s="16" t="str">
        <f t="shared" ca="1" si="7"/>
        <v>17 años 0 meses 11 días</v>
      </c>
      <c r="I53" s="11" t="s">
        <v>49</v>
      </c>
      <c r="J53" s="11" t="s">
        <v>81</v>
      </c>
    </row>
    <row r="54" spans="1:10" x14ac:dyDescent="0.25">
      <c r="A54">
        <v>49</v>
      </c>
      <c r="B54" s="15">
        <v>10289099</v>
      </c>
      <c r="C54" s="12" t="s">
        <v>6</v>
      </c>
      <c r="D54" s="11" t="s">
        <v>40</v>
      </c>
      <c r="E54" s="12" t="s">
        <v>58</v>
      </c>
      <c r="F54" s="13">
        <v>40603</v>
      </c>
      <c r="G54" s="14">
        <f t="shared" ca="1" si="6"/>
        <v>46255</v>
      </c>
      <c r="H54" s="16" t="str">
        <f t="shared" ca="1" si="7"/>
        <v>15 años 5 meses 20 días</v>
      </c>
      <c r="I54" s="11" t="s">
        <v>9</v>
      </c>
      <c r="J54" s="11" t="s">
        <v>81</v>
      </c>
    </row>
    <row r="55" spans="1:10" x14ac:dyDescent="0.25">
      <c r="A55">
        <v>50</v>
      </c>
      <c r="B55" s="15">
        <v>13256404</v>
      </c>
      <c r="C55" s="12">
        <v>3</v>
      </c>
      <c r="D55" s="11" t="s">
        <v>79</v>
      </c>
      <c r="E55" s="12" t="s">
        <v>58</v>
      </c>
      <c r="F55" s="13">
        <v>42552</v>
      </c>
      <c r="G55" s="14">
        <f t="shared" ca="1" si="6"/>
        <v>46255</v>
      </c>
      <c r="H55" s="16" t="str">
        <f t="shared" ca="1" si="7"/>
        <v>10 años 1 meses 20 días</v>
      </c>
      <c r="I55" s="11" t="s">
        <v>53</v>
      </c>
      <c r="J55" s="11" t="s">
        <v>81</v>
      </c>
    </row>
    <row r="56" spans="1:10" x14ac:dyDescent="0.25">
      <c r="A56">
        <v>51</v>
      </c>
      <c r="B56" s="15">
        <v>13106228</v>
      </c>
      <c r="C56" s="12">
        <v>1</v>
      </c>
      <c r="D56" s="11" t="s">
        <v>80</v>
      </c>
      <c r="E56" s="12" t="s">
        <v>58</v>
      </c>
      <c r="F56" s="13">
        <v>41153</v>
      </c>
      <c r="G56" s="14">
        <f t="shared" ca="1" si="6"/>
        <v>46255</v>
      </c>
      <c r="H56" s="16" t="str">
        <f t="shared" ca="1" si="7"/>
        <v>13 años 11 meses 20 días</v>
      </c>
      <c r="I56" s="11" t="s">
        <v>53</v>
      </c>
      <c r="J56" s="11" t="s">
        <v>81</v>
      </c>
    </row>
    <row r="57" spans="1:10" x14ac:dyDescent="0.25">
      <c r="A57">
        <v>52</v>
      </c>
      <c r="B57" s="15">
        <v>16049856</v>
      </c>
      <c r="C57" s="12">
        <v>0</v>
      </c>
      <c r="D57" s="11" t="s">
        <v>63</v>
      </c>
      <c r="E57" s="12" t="s">
        <v>58</v>
      </c>
      <c r="F57" s="13">
        <v>41334</v>
      </c>
      <c r="G57" s="14">
        <f t="shared" ca="1" si="6"/>
        <v>46255</v>
      </c>
      <c r="H57" s="16" t="str">
        <f t="shared" ca="1" si="7"/>
        <v>13 años 5 meses 20 días</v>
      </c>
      <c r="I57" s="11" t="s">
        <v>49</v>
      </c>
      <c r="J57" s="11" t="s">
        <v>81</v>
      </c>
    </row>
    <row r="58" spans="1:10" x14ac:dyDescent="0.25">
      <c r="H58" s="6"/>
    </row>
  </sheetData>
  <autoFilter ref="A5:J57" xr:uid="{D3CBE0EB-9A2E-4CD4-9FDF-48734CE02445}"/>
  <sortState xmlns:xlrd2="http://schemas.microsoft.com/office/spreadsheetml/2017/richdata2" ref="A6:J11">
    <sortCondition ref="D5"/>
  </sortState>
  <mergeCells count="1">
    <mergeCell ref="B4:D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CECILIA DEL PILAR MORALES RIVERA</cp:lastModifiedBy>
  <dcterms:created xsi:type="dcterms:W3CDTF">2021-04-30T16:35:33Z</dcterms:created>
  <dcterms:modified xsi:type="dcterms:W3CDTF">2026-08-21T21:08:05Z</dcterms:modified>
</cp:coreProperties>
</file>